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6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<sst xmlns="http://schemas.openxmlformats.org/spreadsheetml/2006/main" count="327" uniqueCount="252">
  <si>
    <t>PCB Artwork: Mircea Bogdan</t>
  </si>
  <si>
    <t>8-2010</t>
  </si>
  <si>
    <t>BOM compiled and edited: E. Oberla</t>
  </si>
  <si>
    <t>10-2015</t>
  </si>
  <si>
    <t>#</t>
  </si>
  <si>
    <t>REFERENCE</t>
  </si>
  <si>
    <t>VENDOR</t>
  </si>
  <si>
    <t>PART NUMBER</t>
  </si>
  <si>
    <t>DESCRIPTION</t>
  </si>
  <si>
    <t>GEOMETRY</t>
  </si>
  <si>
    <t>COUNT/BD</t>
  </si>
  <si>
    <t>ORDER</t>
  </si>
  <si>
    <t>NOTE</t>
  </si>
  <si>
    <t>Number of boards to build</t>
  </si>
  <si>
    <t>MOTHERBOARD</t>
  </si>
  <si>
    <t>US52</t>
  </si>
  <si>
    <t>Microchip</t>
  </si>
  <si>
    <t>24LC65/SM</t>
  </si>
  <si>
    <t>EEPROM</t>
  </si>
  <si>
    <t>soij8</t>
  </si>
  <si>
    <t>TC0</t>
  </si>
  <si>
    <t>pn-2520-6002</t>
  </si>
  <si>
    <t>header20</t>
  </si>
  <si>
    <t>U709</t>
  </si>
  <si>
    <t>Tyco</t>
  </si>
  <si>
    <t>767054-4</t>
  </si>
  <si>
    <t>152-pin receptacle</t>
  </si>
  <si>
    <t>s/m 152-pin</t>
  </si>
  <si>
    <t>non-stocked, have in-hand from special order</t>
  </si>
  <si>
    <t>US25</t>
  </si>
  <si>
    <t>Cypress</t>
  </si>
  <si>
    <t>CY7C68013A-56PVXC</t>
  </si>
  <si>
    <t>USB Controller</t>
  </si>
  <si>
    <t>sssop56</t>
  </si>
  <si>
    <t>U619</t>
  </si>
  <si>
    <t>Altera</t>
  </si>
  <si>
    <t>EP3C25Q240C8</t>
  </si>
  <si>
    <t>FPGA</t>
  </si>
  <si>
    <t>sqfp32x32_240_new</t>
  </si>
  <si>
    <t>U6</t>
  </si>
  <si>
    <t>EPCS64Sl16N</t>
  </si>
  <si>
    <t>Configuration Device</t>
  </si>
  <si>
    <t>sol16</t>
  </si>
  <si>
    <t>PLL1v2</t>
  </si>
  <si>
    <t>Fair-Rite</t>
  </si>
  <si>
    <t>2512065007Y6</t>
  </si>
  <si>
    <t>Inductor1206</t>
  </si>
  <si>
    <t>U618</t>
  </si>
  <si>
    <t>National</t>
  </si>
  <si>
    <t>LM1084IT-ADJ</t>
  </si>
  <si>
    <t>regulator</t>
  </si>
  <si>
    <t>TO_220</t>
  </si>
  <si>
    <t>install by hand after build - add heatsink</t>
  </si>
  <si>
    <t>U705</t>
  </si>
  <si>
    <t>LP2985IM5-3.3</t>
  </si>
  <si>
    <t>5ldsot23</t>
  </si>
  <si>
    <t>U600 U707</t>
  </si>
  <si>
    <t>LP3883ET-1.2</t>
  </si>
  <si>
    <t>TO220_5</t>
  </si>
  <si>
    <t>A1_21 A2_21</t>
  </si>
  <si>
    <t>Linear Tech</t>
  </si>
  <si>
    <t>LTC2600CGN#PBF</t>
  </si>
  <si>
    <t>Octal DAC</t>
  </si>
  <si>
    <t>ssop16</t>
  </si>
  <si>
    <t>PC</t>
  </si>
  <si>
    <t>pn-PowerConn</t>
  </si>
  <si>
    <t>PowerConn</t>
  </si>
  <si>
    <t>3by4inches</t>
  </si>
  <si>
    <t>U1 US51</t>
  </si>
  <si>
    <t>TI</t>
  </si>
  <si>
    <t>REG1117A</t>
  </si>
  <si>
    <t>DCY4</t>
  </si>
  <si>
    <t>US20</t>
  </si>
  <si>
    <t>TPS3828-33DBVT</t>
  </si>
  <si>
    <t>Proc. Supervisor</t>
  </si>
  <si>
    <t>USB</t>
  </si>
  <si>
    <t>FCI</t>
  </si>
  <si>
    <t>61729-1011BLF</t>
  </si>
  <si>
    <t>USB connector</t>
  </si>
  <si>
    <t>USBconn</t>
  </si>
  <si>
    <t>US2</t>
  </si>
  <si>
    <t>ECS</t>
  </si>
  <si>
    <t>ECS-240-18-4XEN</t>
  </si>
  <si>
    <t>Quartz Crystal</t>
  </si>
  <si>
    <t>T/H</t>
  </si>
  <si>
    <t>BNC</t>
  </si>
  <si>
    <t>pn-bnc_conn</t>
  </si>
  <si>
    <t>bnc_conn</t>
  </si>
  <si>
    <t>1_2V12,…,25,27,…,40</t>
  </si>
  <si>
    <t>generic</t>
  </si>
  <si>
    <t>cap. 0.1uF, 0402</t>
  </si>
  <si>
    <t>cap0402, 0.1uF</t>
  </si>
  <si>
    <t>1_2Va1,…,12,  2_5V1,…,4, 3V1,…,10</t>
  </si>
  <si>
    <t>3_0Va1,2,3,4</t>
  </si>
  <si>
    <t>C14,15,17,  US3 US5,…,11,16,17,23,24,32</t>
  </si>
  <si>
    <t>1_2V50 1_2V51</t>
  </si>
  <si>
    <t>cap. 0.1uF, 0603</t>
  </si>
  <si>
    <t>cap0603, 0.1uF</t>
  </si>
  <si>
    <t>1_2V52,54,55,56,57,58,60,</t>
  </si>
  <si>
    <t>5V2 C700,701,702,703  U613</t>
  </si>
  <si>
    <t>C12 C13 C16 C38 US14 US15 US21</t>
  </si>
  <si>
    <t>Panasonic</t>
  </si>
  <si>
    <t>ECJ-2FFOJ106Z</t>
  </si>
  <si>
    <t>cap 10uF, 0805</t>
  </si>
  <si>
    <t>1_2V53 1_2V59</t>
  </si>
  <si>
    <t>Vishay</t>
  </si>
  <si>
    <t>595D106X0016A2T</t>
  </si>
  <si>
    <t>cap 10uF, A</t>
  </si>
  <si>
    <t>cap_A</t>
  </si>
  <si>
    <t>3_3V1 3_3V2 5V1</t>
  </si>
  <si>
    <t>C28 C29 U615</t>
  </si>
  <si>
    <t>U5</t>
  </si>
  <si>
    <t>Pletronics</t>
  </si>
  <si>
    <t>SM7745DV-125.0M</t>
  </si>
  <si>
    <t>Clock Osc</t>
  </si>
  <si>
    <t>ck125</t>
  </si>
  <si>
    <t>Replacement part, if necessary: TXC 7W-125.000MAB</t>
  </si>
  <si>
    <t>F1 F2</t>
  </si>
  <si>
    <t>AMP</t>
  </si>
  <si>
    <t>103240-5</t>
  </si>
  <si>
    <t>10-pin conn</t>
  </si>
  <si>
    <t>conn2x5</t>
  </si>
  <si>
    <t>D1 D2 D3 D4</t>
  </si>
  <si>
    <t>Comchip</t>
  </si>
  <si>
    <t>CDBQR70</t>
  </si>
  <si>
    <t>diode0402</t>
  </si>
  <si>
    <t>F1_2V F1_2Va F3V F5V</t>
  </si>
  <si>
    <t>2-331272-6</t>
  </si>
  <si>
    <t>spring socket</t>
  </si>
  <si>
    <t>fuse_holder,2/fuse</t>
  </si>
  <si>
    <t>LEDl1</t>
  </si>
  <si>
    <t>pn-led_3</t>
  </si>
  <si>
    <t>led_3</t>
  </si>
  <si>
    <t>R65 R66 Rmclk Rrclk</t>
  </si>
  <si>
    <t>resistor 33, 1%, 0402</t>
  </si>
  <si>
    <t>res0402, 33</t>
  </si>
  <si>
    <t>R4, US30,31</t>
  </si>
  <si>
    <t>resistor 1K, 1%, 0603</t>
  </si>
  <si>
    <t>res0603, 1K</t>
  </si>
  <si>
    <t>R1</t>
  </si>
  <si>
    <t>R1 = terminate resistor hi (DO NOT INSTALL)</t>
  </si>
  <si>
    <t>R2</t>
  </si>
  <si>
    <t>R2 = terminate resistor low </t>
  </si>
  <si>
    <t>MSEL0,1,2, PIN6, R5,15 US1</t>
  </si>
  <si>
    <t>resistor 0 Ohm</t>
  </si>
  <si>
    <t>CONF_DONE nCE nCONFIG nSTATUS R6,7,18, US19,26,27,29</t>
  </si>
  <si>
    <t>resistor 10K, 1%, 0603</t>
  </si>
  <si>
    <t>1V2PLL 2V5PLL</t>
  </si>
  <si>
    <t>pn-tp</t>
  </si>
  <si>
    <t>tp</t>
  </si>
  <si>
    <t>3V3_USB GND1 GND2</t>
  </si>
  <si>
    <t>GND3 GND4 T1_0</t>
  </si>
  <si>
    <t>T1_1 T1_2 T1_3</t>
  </si>
  <si>
    <t>T1_4 T1_5 T1_6</t>
  </si>
  <si>
    <t>T1_7 T2_0 T2_1</t>
  </si>
  <si>
    <t>T2_2 T2_3 T2_4</t>
  </si>
  <si>
    <t>T2_5 T2_6 T2_7 TP1</t>
  </si>
  <si>
    <t>TP2 TP3 TP4 TP5</t>
  </si>
  <si>
    <t>TP6 TP7 TP8 USBVCC</t>
  </si>
  <si>
    <t>JP1</t>
  </si>
  <si>
    <t>pn-tp2</t>
  </si>
  <si>
    <t>tp2</t>
  </si>
  <si>
    <t>C20,21,22,23 US12,13</t>
  </si>
  <si>
    <t>cap. 10pF, 0402</t>
  </si>
  <si>
    <t>cap 10pF, 0402</t>
  </si>
  <si>
    <t>TP1</t>
  </si>
  <si>
    <t>tp3</t>
  </si>
  <si>
    <t>R8,9,10</t>
  </si>
  <si>
    <t>resistor 240 Ohm</t>
  </si>
  <si>
    <t>R16,17</t>
  </si>
  <si>
    <t>resistor 158</t>
  </si>
  <si>
    <t>R40</t>
  </si>
  <si>
    <t>resistor 180</t>
  </si>
  <si>
    <t>US18</t>
  </si>
  <si>
    <t>resistor 115</t>
  </si>
  <si>
    <t>US22</t>
  </si>
  <si>
    <t>reistor 187</t>
  </si>
  <si>
    <t>R20</t>
  </si>
  <si>
    <t>resistor 130</t>
  </si>
  <si>
    <t>MEZZANINE</t>
  </si>
  <si>
    <t>A1_29 A2_29</t>
  </si>
  <si>
    <t>Analog Devices</t>
  </si>
  <si>
    <t>ADR280ARTZ-REEL7</t>
  </si>
  <si>
    <t>Voltage Ref</t>
  </si>
  <si>
    <t>sot23</t>
  </si>
  <si>
    <t>U11</t>
  </si>
  <si>
    <t>MOSIS</t>
  </si>
  <si>
    <t>PSEC4</t>
  </si>
  <si>
    <t>ASIC1</t>
  </si>
  <si>
    <t>ASIC_160_1</t>
  </si>
  <si>
    <t>not a commercial part</t>
  </si>
  <si>
    <t>U2</t>
  </si>
  <si>
    <t>767056-4</t>
  </si>
  <si>
    <t>152-pin plug</t>
  </si>
  <si>
    <t>s/m 152</t>
  </si>
  <si>
    <t>S1,…,6</t>
  </si>
  <si>
    <t>Pomona</t>
  </si>
  <si>
    <t>SMA conn</t>
  </si>
  <si>
    <t>SMA</t>
  </si>
  <si>
    <t>SMA PCB-surface-mount edge connector</t>
  </si>
  <si>
    <t>Di1,…,6</t>
  </si>
  <si>
    <t>Aeroflex/Metellics</t>
  </si>
  <si>
    <t>SMPN7320-SOT23-2</t>
  </si>
  <si>
    <t>SM Pin Diode</t>
  </si>
  <si>
    <t>Replacement part: NUP1301ML3T1-D</t>
  </si>
  <si>
    <t>Ct1, Ct2</t>
  </si>
  <si>
    <t>1V2_1,…,15</t>
  </si>
  <si>
    <t>A1,2_5,10,15,16,19,25,27,32,34,39,44,49</t>
  </si>
  <si>
    <t>Ci1,…,6, Ci1_,…,6_</t>
  </si>
  <si>
    <t>A1_17 A2_17 </t>
  </si>
  <si>
    <t>A1,2_4,9,18,24,33,38,43,48 C504,505</t>
  </si>
  <si>
    <t>Ri1,…,6 Rt1,2</t>
  </si>
  <si>
    <t>resistor 50, 1%, 0402</t>
  </si>
  <si>
    <t>res0402, 50</t>
  </si>
  <si>
    <t>--extra--</t>
  </si>
  <si>
    <t>resistor 0, 0402</t>
  </si>
  <si>
    <t>res0402, 0</t>
  </si>
  <si>
    <t>A1,2_2,7,12,13,22,26,30,36,41,</t>
  </si>
  <si>
    <t>res0603 0 </t>
  </si>
  <si>
    <t>A1_46</t>
  </si>
  <si>
    <t>DO NOT INSTALL</t>
  </si>
  <si>
    <t>do not install</t>
  </si>
  <si>
    <t>extra parts for replacement ind1-6, see following entry</t>
  </si>
  <si>
    <t>Ind1,2,3,4,5,6</t>
  </si>
  <si>
    <t>TDK or generic</t>
  </si>
  <si>
    <t>MLF1608A1R0J</t>
  </si>
  <si>
    <t>Inductor 1uH</t>
  </si>
  <si>
    <t>may want to INSTALL 0603 0-ohm resistors instead of inductors</t>
  </si>
  <si>
    <t>C502,503</t>
  </si>
  <si>
    <t>C4532X5R0J107M</t>
  </si>
  <si>
    <t>Cap. 100uF/6.3V</t>
  </si>
  <si>
    <t>C501</t>
  </si>
  <si>
    <t>Kemet</t>
  </si>
  <si>
    <t>T520D477M006ATE025</t>
  </si>
  <si>
    <t>Cap. 470uF/6.3V</t>
  </si>
  <si>
    <t>R202,204,206,207</t>
  </si>
  <si>
    <t>C201,204</t>
  </si>
  <si>
    <t>C202,205</t>
  </si>
  <si>
    <t>R201</t>
  </si>
  <si>
    <t>resistor 180 Ohm</t>
  </si>
  <si>
    <t>res0603 180</t>
  </si>
  <si>
    <t>self-trigger pdown bias</t>
  </si>
  <si>
    <t>R205</t>
  </si>
  <si>
    <t>resistor 5k </t>
  </si>
  <si>
    <t>res0603 5k</t>
  </si>
  <si>
    <t>tunes the ramp current bias</t>
  </si>
  <si>
    <t>R203,208</t>
  </si>
  <si>
    <t>resistor 150k </t>
  </si>
  <si>
    <t>res0402 150k</t>
  </si>
  <si>
    <t>DLL pdown bias</t>
  </si>
  <si>
    <t>C203</t>
  </si>
  <si>
    <t>optional 0603 capacitor for ramp-compare adc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</si>
</sst>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0"/>
      <name val="Arial"/>
      <family val="2"/>
      <charset val="1"/>
    </font>
    <font>
      <u val="single"/>
      <sz val="12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3"/>
  <sheetViews>
    <sheetView windowProtection="false" showFormulas="false" showGridLines="true" showRowColHeaders="true" showZeros="true" rightToLeft="false" tabSelected="true" showOutlineSymbols="true" defaultGridColor="true" view="normal" topLeftCell="A62" colorId="64" zoomScale="100" zoomScaleNormal="100" zoomScalePageLayoutView="100" workbookViewId="0">
      <selection pane="topLeft" activeCell="B80" activeCellId="0" sqref="B80"/>
    </sheetView>
  </sheetViews>
  <sheetFormatPr defaultRowHeight="15"/>
  <cols>
    <col collapsed="false" hidden="false" max="1" min="1" style="0" width="10.5296296296296"/>
    <col collapsed="false" hidden="false" max="2" min="2" style="0" width="41.4962962962963"/>
    <col collapsed="false" hidden="false" max="3" min="3" style="0" width="22.0037037037037"/>
    <col collapsed="false" hidden="false" max="4" min="4" style="0" width="26.8296296296296"/>
    <col collapsed="false" hidden="false" max="5" min="5" style="0" width="22.0037037037037"/>
    <col collapsed="false" hidden="false" max="6" min="6" style="0" width="18"/>
    <col collapsed="false" hidden="false" max="7" min="7" style="0" width="10.5296296296296"/>
    <col collapsed="false" hidden="false" max="8" min="8" style="0" width="10.0037037037037"/>
    <col collapsed="false" hidden="false" max="9" min="9" style="0" width="55"/>
    <col collapsed="false" hidden="false" max="1025" min="10" style="0" width="10.5296296296296"/>
  </cols>
  <sheetData>
    <row r="1" customFormat="false" ht="15" hidden="false" customHeight="false" outlineLevel="0" collapsed="false">
      <c r="A1" s="1" t="s">
        <v>0</v>
      </c>
      <c r="B1" s="1"/>
      <c r="C1" s="2" t="s">
        <v>1</v>
      </c>
    </row>
    <row r="2" customFormat="false" ht="15" hidden="false" customHeight="false" outlineLevel="0" collapsed="false">
      <c r="A2" s="1" t="s">
        <v>2</v>
      </c>
      <c r="B2" s="1"/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6" t="s">
        <v>10</v>
      </c>
      <c r="H3" s="4" t="s">
        <v>11</v>
      </c>
      <c r="I3" s="4" t="s">
        <v>12</v>
      </c>
    </row>
    <row r="4" customFormat="false" ht="15" hidden="false" customHeight="false" outlineLevel="0" collapsed="false">
      <c r="A4" s="4"/>
      <c r="B4" s="5"/>
      <c r="C4" s="4"/>
      <c r="D4" s="4"/>
      <c r="E4" s="4"/>
      <c r="F4" s="4"/>
      <c r="G4" s="6"/>
      <c r="H4" s="0" t="n">
        <v>2</v>
      </c>
      <c r="I4" s="0" t="s">
        <v>13</v>
      </c>
    </row>
    <row r="5" customFormat="false" ht="15" hidden="false" customHeight="false" outlineLevel="0" collapsed="false">
      <c r="A5" s="7" t="s">
        <v>14</v>
      </c>
      <c r="B5" s="7"/>
      <c r="C5" s="7"/>
      <c r="D5" s="8"/>
      <c r="E5" s="8"/>
      <c r="F5" s="8"/>
      <c r="G5" s="9"/>
    </row>
    <row r="6" customFormat="false" ht="15" hidden="false" customHeight="false" outlineLevel="0" collapsed="false">
      <c r="A6" s="0" t="n">
        <f aca="false">1</f>
        <v>1</v>
      </c>
      <c r="B6" s="0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9" t="n">
        <v>1</v>
      </c>
      <c r="H6" s="8" t="n">
        <f aca="false">G6*$H$4</f>
        <v>2</v>
      </c>
    </row>
    <row r="7" customFormat="false" ht="15" hidden="false" customHeight="false" outlineLevel="0" collapsed="false">
      <c r="A7" s="0" t="n">
        <f aca="false">A6+1</f>
        <v>2</v>
      </c>
      <c r="B7" s="0" t="s">
        <v>20</v>
      </c>
      <c r="C7" s="8"/>
      <c r="D7" s="8" t="s">
        <v>21</v>
      </c>
      <c r="E7" s="8" t="s">
        <v>22</v>
      </c>
      <c r="F7" s="8" t="s">
        <v>22</v>
      </c>
      <c r="G7" s="9" t="n">
        <v>1</v>
      </c>
      <c r="H7" s="8" t="n">
        <f aca="false">G7*$H$4</f>
        <v>2</v>
      </c>
    </row>
    <row r="8" customFormat="false" ht="15" hidden="false" customHeight="false" outlineLevel="0" collapsed="false">
      <c r="A8" s="0" t="n">
        <f aca="false">A7+1</f>
        <v>3</v>
      </c>
      <c r="B8" s="0" t="s">
        <v>23</v>
      </c>
      <c r="C8" s="8" t="s">
        <v>24</v>
      </c>
      <c r="D8" s="8" t="s">
        <v>25</v>
      </c>
      <c r="E8" s="8" t="s">
        <v>26</v>
      </c>
      <c r="F8" s="8" t="s">
        <v>27</v>
      </c>
      <c r="G8" s="9" t="n">
        <v>1</v>
      </c>
      <c r="H8" s="8" t="n">
        <f aca="false">G8*$H$4</f>
        <v>2</v>
      </c>
      <c r="I8" s="10" t="s">
        <v>28</v>
      </c>
    </row>
    <row r="9" customFormat="false" ht="15" hidden="false" customHeight="false" outlineLevel="0" collapsed="false">
      <c r="A9" s="0" t="n">
        <f aca="false">A8+1</f>
        <v>4</v>
      </c>
      <c r="B9" s="0" t="s">
        <v>29</v>
      </c>
      <c r="C9" s="8" t="s">
        <v>30</v>
      </c>
      <c r="D9" s="8" t="s">
        <v>31</v>
      </c>
      <c r="E9" s="8" t="s">
        <v>32</v>
      </c>
      <c r="F9" s="8" t="s">
        <v>33</v>
      </c>
      <c r="G9" s="9" t="n">
        <v>1</v>
      </c>
      <c r="H9" s="8" t="n">
        <f aca="false">G9*$H$4</f>
        <v>2</v>
      </c>
    </row>
    <row r="10" customFormat="false" ht="15" hidden="false" customHeight="false" outlineLevel="0" collapsed="false">
      <c r="A10" s="0" t="n">
        <f aca="false">A9+1</f>
        <v>5</v>
      </c>
      <c r="B10" s="0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9" t="n">
        <v>1</v>
      </c>
      <c r="H10" s="8" t="n">
        <f aca="false">G10*$H$4</f>
        <v>2</v>
      </c>
    </row>
    <row r="11" customFormat="false" ht="15" hidden="false" customHeight="false" outlineLevel="0" collapsed="false">
      <c r="A11" s="0" t="n">
        <f aca="false">A10+1</f>
        <v>6</v>
      </c>
      <c r="B11" s="0" t="s">
        <v>39</v>
      </c>
      <c r="C11" s="8" t="s">
        <v>35</v>
      </c>
      <c r="D11" s="11" t="s">
        <v>40</v>
      </c>
      <c r="E11" s="11" t="s">
        <v>41</v>
      </c>
      <c r="F11" s="8" t="s">
        <v>42</v>
      </c>
      <c r="G11" s="9" t="n">
        <v>1</v>
      </c>
      <c r="H11" s="8" t="n">
        <f aca="false">G11*$H$4</f>
        <v>2</v>
      </c>
    </row>
    <row r="12" customFormat="false" ht="15" hidden="false" customHeight="false" outlineLevel="0" collapsed="false">
      <c r="A12" s="0" t="n">
        <f aca="false">A11+1</f>
        <v>7</v>
      </c>
      <c r="B12" s="0" t="s">
        <v>43</v>
      </c>
      <c r="C12" s="11" t="s">
        <v>44</v>
      </c>
      <c r="D12" s="11" t="s">
        <v>45</v>
      </c>
      <c r="E12" s="11" t="s">
        <v>46</v>
      </c>
      <c r="F12" s="8" t="n">
        <v>1206</v>
      </c>
      <c r="G12" s="9" t="n">
        <v>1</v>
      </c>
      <c r="H12" s="8" t="n">
        <f aca="false">G12*$H$4</f>
        <v>2</v>
      </c>
    </row>
    <row r="13" customFormat="false" ht="15" hidden="false" customHeight="false" outlineLevel="0" collapsed="false">
      <c r="A13" s="0" t="n">
        <f aca="false">A12+1</f>
        <v>8</v>
      </c>
      <c r="B13" s="0" t="s">
        <v>47</v>
      </c>
      <c r="C13" s="8" t="s">
        <v>48</v>
      </c>
      <c r="D13" s="11" t="s">
        <v>49</v>
      </c>
      <c r="E13" s="8" t="s">
        <v>50</v>
      </c>
      <c r="F13" s="8" t="s">
        <v>51</v>
      </c>
      <c r="G13" s="9" t="n">
        <v>1</v>
      </c>
      <c r="H13" s="8" t="n">
        <f aca="false">G13*$H$4</f>
        <v>2</v>
      </c>
      <c r="I13" s="10" t="s">
        <v>52</v>
      </c>
    </row>
    <row r="14" customFormat="false" ht="15" hidden="false" customHeight="false" outlineLevel="0" collapsed="false">
      <c r="A14" s="0" t="n">
        <f aca="false">A13+1</f>
        <v>9</v>
      </c>
      <c r="B14" s="0" t="s">
        <v>53</v>
      </c>
      <c r="C14" s="8" t="s">
        <v>48</v>
      </c>
      <c r="D14" s="8" t="s">
        <v>54</v>
      </c>
      <c r="E14" s="8" t="s">
        <v>50</v>
      </c>
      <c r="F14" s="8" t="s">
        <v>55</v>
      </c>
      <c r="G14" s="9" t="n">
        <v>1</v>
      </c>
      <c r="H14" s="8" t="n">
        <f aca="false">G14*$H$4</f>
        <v>2</v>
      </c>
      <c r="I14" s="10" t="s">
        <v>52</v>
      </c>
    </row>
    <row r="15" customFormat="false" ht="15" hidden="false" customHeight="false" outlineLevel="0" collapsed="false">
      <c r="A15" s="0" t="n">
        <f aca="false">A14+1</f>
        <v>10</v>
      </c>
      <c r="B15" s="0" t="s">
        <v>56</v>
      </c>
      <c r="C15" s="8" t="s">
        <v>48</v>
      </c>
      <c r="D15" s="8" t="s">
        <v>57</v>
      </c>
      <c r="E15" s="8" t="s">
        <v>50</v>
      </c>
      <c r="F15" s="8" t="s">
        <v>58</v>
      </c>
      <c r="G15" s="9" t="n">
        <v>2</v>
      </c>
      <c r="H15" s="8" t="n">
        <f aca="false">G15*$H$4</f>
        <v>4</v>
      </c>
      <c r="I15" s="10" t="s">
        <v>52</v>
      </c>
    </row>
    <row r="16" customFormat="false" ht="15" hidden="false" customHeight="false" outlineLevel="0" collapsed="false">
      <c r="A16" s="0" t="n">
        <f aca="false">A15+1</f>
        <v>11</v>
      </c>
      <c r="B16" s="0" t="s">
        <v>59</v>
      </c>
      <c r="C16" s="11" t="s">
        <v>60</v>
      </c>
      <c r="D16" s="11" t="s">
        <v>61</v>
      </c>
      <c r="E16" s="11" t="s">
        <v>62</v>
      </c>
      <c r="F16" s="8" t="s">
        <v>63</v>
      </c>
      <c r="G16" s="9" t="n">
        <v>2</v>
      </c>
      <c r="H16" s="8" t="n">
        <f aca="false">G16*$H$4</f>
        <v>4</v>
      </c>
    </row>
    <row r="17" customFormat="false" ht="15" hidden="false" customHeight="false" outlineLevel="0" collapsed="false">
      <c r="A17" s="0" t="n">
        <f aca="false">A16+1</f>
        <v>12</v>
      </c>
      <c r="B17" s="0" t="s">
        <v>64</v>
      </c>
      <c r="C17" s="8"/>
      <c r="D17" s="8" t="s">
        <v>65</v>
      </c>
      <c r="E17" s="8" t="s">
        <v>66</v>
      </c>
      <c r="F17" s="8" t="s">
        <v>67</v>
      </c>
      <c r="G17" s="9" t="n">
        <v>1</v>
      </c>
      <c r="H17" s="8" t="n">
        <f aca="false">G17*$H$4</f>
        <v>2</v>
      </c>
    </row>
    <row r="18" customFormat="false" ht="15" hidden="false" customHeight="false" outlineLevel="0" collapsed="false">
      <c r="A18" s="0" t="n">
        <f aca="false">A17+1</f>
        <v>13</v>
      </c>
      <c r="B18" s="0" t="s">
        <v>68</v>
      </c>
      <c r="C18" s="8" t="s">
        <v>69</v>
      </c>
      <c r="D18" s="8" t="s">
        <v>70</v>
      </c>
      <c r="E18" s="8" t="s">
        <v>50</v>
      </c>
      <c r="F18" s="8" t="s">
        <v>71</v>
      </c>
      <c r="G18" s="9" t="n">
        <v>2</v>
      </c>
      <c r="H18" s="8" t="n">
        <f aca="false">G18*$H$4</f>
        <v>4</v>
      </c>
    </row>
    <row r="19" customFormat="false" ht="15" hidden="false" customHeight="false" outlineLevel="0" collapsed="false">
      <c r="A19" s="0" t="n">
        <f aca="false">A18+1</f>
        <v>14</v>
      </c>
      <c r="B19" s="0" t="s">
        <v>72</v>
      </c>
      <c r="C19" s="8" t="s">
        <v>69</v>
      </c>
      <c r="D19" s="8" t="s">
        <v>73</v>
      </c>
      <c r="E19" s="8" t="s">
        <v>74</v>
      </c>
      <c r="F19" s="8" t="s">
        <v>55</v>
      </c>
      <c r="G19" s="9" t="n">
        <v>1</v>
      </c>
      <c r="H19" s="8" t="n">
        <f aca="false">G19*$H$4</f>
        <v>2</v>
      </c>
    </row>
    <row r="20" customFormat="false" ht="15" hidden="false" customHeight="false" outlineLevel="0" collapsed="false">
      <c r="A20" s="0" t="n">
        <f aca="false">A19+1</f>
        <v>15</v>
      </c>
      <c r="B20" s="0" t="s">
        <v>75</v>
      </c>
      <c r="C20" s="8" t="s">
        <v>76</v>
      </c>
      <c r="D20" s="8" t="s">
        <v>77</v>
      </c>
      <c r="E20" s="8" t="s">
        <v>78</v>
      </c>
      <c r="F20" s="8" t="s">
        <v>79</v>
      </c>
      <c r="G20" s="9" t="n">
        <v>1</v>
      </c>
      <c r="H20" s="8" t="n">
        <f aca="false">G20*$H$4</f>
        <v>2</v>
      </c>
    </row>
    <row r="21" customFormat="false" ht="15" hidden="false" customHeight="false" outlineLevel="0" collapsed="false">
      <c r="A21" s="0" t="n">
        <f aca="false">A20+1</f>
        <v>16</v>
      </c>
      <c r="B21" s="0" t="s">
        <v>80</v>
      </c>
      <c r="C21" s="8" t="s">
        <v>81</v>
      </c>
      <c r="D21" s="8" t="s">
        <v>82</v>
      </c>
      <c r="E21" s="8" t="s">
        <v>83</v>
      </c>
      <c r="F21" s="8" t="s">
        <v>84</v>
      </c>
      <c r="G21" s="9" t="n">
        <v>1</v>
      </c>
      <c r="H21" s="8" t="n">
        <f aca="false">G21*$H$4</f>
        <v>2</v>
      </c>
    </row>
    <row r="22" customFormat="false" ht="15" hidden="false" customHeight="false" outlineLevel="0" collapsed="false">
      <c r="A22" s="0" t="n">
        <f aca="false">A21+1</f>
        <v>17</v>
      </c>
      <c r="B22" s="0" t="s">
        <v>85</v>
      </c>
      <c r="C22" s="8"/>
      <c r="D22" s="8" t="s">
        <v>86</v>
      </c>
      <c r="E22" s="8" t="s">
        <v>87</v>
      </c>
      <c r="F22" s="8" t="s">
        <v>87</v>
      </c>
      <c r="G22" s="9" t="n">
        <v>1</v>
      </c>
      <c r="H22" s="8" t="n">
        <f aca="false">G22*$H$4</f>
        <v>2</v>
      </c>
    </row>
    <row r="23" customFormat="false" ht="15" hidden="false" customHeight="false" outlineLevel="0" collapsed="false">
      <c r="A23" s="12" t="n">
        <f aca="false">A22+1</f>
        <v>18</v>
      </c>
      <c r="B23" s="0" t="s">
        <v>88</v>
      </c>
      <c r="C23" s="8" t="s">
        <v>89</v>
      </c>
      <c r="D23" s="8" t="s">
        <v>90</v>
      </c>
      <c r="E23" s="8" t="s">
        <v>91</v>
      </c>
      <c r="F23" s="8" t="n">
        <v>402</v>
      </c>
      <c r="G23" s="9" t="n">
        <v>76</v>
      </c>
      <c r="H23" s="8" t="n">
        <f aca="false">G23*$H$4</f>
        <v>152</v>
      </c>
    </row>
    <row r="24" customFormat="false" ht="15" hidden="false" customHeight="false" outlineLevel="0" collapsed="false">
      <c r="A24" s="12"/>
      <c r="B24" s="0" t="s">
        <v>92</v>
      </c>
      <c r="C24" s="8"/>
      <c r="D24" s="8"/>
      <c r="E24" s="8"/>
      <c r="F24" s="8"/>
      <c r="G24" s="9"/>
      <c r="H24" s="8"/>
    </row>
    <row r="25" customFormat="false" ht="15" hidden="false" customHeight="false" outlineLevel="0" collapsed="false">
      <c r="A25" s="12"/>
      <c r="B25" s="0" t="s">
        <v>93</v>
      </c>
      <c r="C25" s="8"/>
      <c r="D25" s="8"/>
      <c r="E25" s="8"/>
      <c r="F25" s="8"/>
      <c r="G25" s="9"/>
      <c r="H25" s="8"/>
    </row>
    <row r="26" customFormat="false" ht="15" hidden="false" customHeight="false" outlineLevel="0" collapsed="false">
      <c r="A26" s="12"/>
      <c r="B26" s="0" t="s">
        <v>94</v>
      </c>
      <c r="C26" s="8"/>
      <c r="D26" s="8"/>
      <c r="E26" s="8"/>
      <c r="F26" s="8"/>
      <c r="G26" s="9"/>
      <c r="H26" s="8"/>
    </row>
    <row r="27" customFormat="false" ht="15" hidden="false" customHeight="false" outlineLevel="0" collapsed="false">
      <c r="A27" s="12" t="n">
        <f aca="false">A23+1</f>
        <v>19</v>
      </c>
      <c r="B27" s="0" t="s">
        <v>95</v>
      </c>
      <c r="C27" s="8" t="s">
        <v>89</v>
      </c>
      <c r="D27" s="8" t="s">
        <v>96</v>
      </c>
      <c r="E27" s="8" t="s">
        <v>97</v>
      </c>
      <c r="F27" s="8" t="n">
        <v>603</v>
      </c>
      <c r="G27" s="9" t="n">
        <v>15</v>
      </c>
      <c r="H27" s="8" t="n">
        <f aca="false">G27*$H$4</f>
        <v>30</v>
      </c>
    </row>
    <row r="28" customFormat="false" ht="15" hidden="false" customHeight="false" outlineLevel="0" collapsed="false">
      <c r="A28" s="12"/>
      <c r="B28" s="0" t="s">
        <v>98</v>
      </c>
      <c r="C28" s="8"/>
      <c r="D28" s="8"/>
      <c r="E28" s="8"/>
      <c r="F28" s="8"/>
      <c r="G28" s="9"/>
      <c r="H28" s="8"/>
    </row>
    <row r="29" customFormat="false" ht="15" hidden="false" customHeight="false" outlineLevel="0" collapsed="false">
      <c r="A29" s="12"/>
      <c r="B29" s="0" t="s">
        <v>99</v>
      </c>
      <c r="C29" s="8"/>
      <c r="D29" s="8"/>
      <c r="E29" s="8"/>
      <c r="F29" s="8"/>
      <c r="G29" s="9"/>
      <c r="H29" s="8"/>
    </row>
    <row r="30" customFormat="false" ht="15" hidden="false" customHeight="false" outlineLevel="0" collapsed="false">
      <c r="A30" s="0" t="n">
        <f aca="false">A27+1</f>
        <v>20</v>
      </c>
      <c r="B30" s="0" t="s">
        <v>100</v>
      </c>
      <c r="C30" s="8" t="s">
        <v>101</v>
      </c>
      <c r="D30" s="13" t="s">
        <v>102</v>
      </c>
      <c r="E30" s="8" t="s">
        <v>103</v>
      </c>
      <c r="F30" s="8" t="n">
        <v>805</v>
      </c>
      <c r="G30" s="9" t="n">
        <v>7</v>
      </c>
      <c r="H30" s="8" t="n">
        <f aca="false">G30*$H$4</f>
        <v>14</v>
      </c>
    </row>
    <row r="31" customFormat="false" ht="15" hidden="false" customHeight="false" outlineLevel="0" collapsed="false">
      <c r="A31" s="0" t="n">
        <f aca="false">A30+1</f>
        <v>21</v>
      </c>
      <c r="B31" s="0" t="s">
        <v>104</v>
      </c>
      <c r="C31" s="8" t="s">
        <v>105</v>
      </c>
      <c r="D31" s="13" t="s">
        <v>106</v>
      </c>
      <c r="E31" s="8" t="s">
        <v>107</v>
      </c>
      <c r="F31" s="8" t="s">
        <v>108</v>
      </c>
      <c r="G31" s="9" t="n">
        <v>8</v>
      </c>
      <c r="H31" s="8" t="n">
        <f aca="false">G31*$H$4</f>
        <v>16</v>
      </c>
    </row>
    <row r="32" customFormat="false" ht="15" hidden="false" customHeight="false" outlineLevel="0" collapsed="false">
      <c r="A32" s="0" t="n">
        <f aca="false">A31+1</f>
        <v>22</v>
      </c>
      <c r="B32" s="0" t="s">
        <v>109</v>
      </c>
      <c r="C32" s="8"/>
      <c r="D32" s="8"/>
      <c r="E32" s="8"/>
      <c r="F32" s="8"/>
      <c r="G32" s="9"/>
      <c r="H32" s="8" t="n">
        <f aca="false">G32*$H$4</f>
        <v>0</v>
      </c>
    </row>
    <row r="33" customFormat="false" ht="15" hidden="false" customHeight="false" outlineLevel="0" collapsed="false">
      <c r="A33" s="0" t="n">
        <f aca="false">A32+1</f>
        <v>23</v>
      </c>
      <c r="B33" s="0" t="s">
        <v>110</v>
      </c>
      <c r="C33" s="8"/>
      <c r="D33" s="8"/>
      <c r="E33" s="8"/>
      <c r="F33" s="8"/>
      <c r="G33" s="9"/>
      <c r="H33" s="8" t="n">
        <f aca="false">G33*$H$4</f>
        <v>0</v>
      </c>
    </row>
    <row r="34" customFormat="false" ht="15" hidden="false" customHeight="false" outlineLevel="0" collapsed="false">
      <c r="A34" s="0" t="n">
        <f aca="false">A33+1</f>
        <v>24</v>
      </c>
      <c r="B34" s="0" t="s">
        <v>111</v>
      </c>
      <c r="C34" s="8" t="s">
        <v>112</v>
      </c>
      <c r="D34" s="14" t="s">
        <v>113</v>
      </c>
      <c r="E34" s="8" t="s">
        <v>114</v>
      </c>
      <c r="F34" s="8" t="s">
        <v>115</v>
      </c>
      <c r="G34" s="9" t="n">
        <v>1</v>
      </c>
      <c r="H34" s="8" t="n">
        <f aca="false">G34*$H$4</f>
        <v>2</v>
      </c>
      <c r="I34" s="10" t="s">
        <v>116</v>
      </c>
    </row>
    <row r="35" customFormat="false" ht="15" hidden="false" customHeight="false" outlineLevel="0" collapsed="false">
      <c r="A35" s="0" t="n">
        <f aca="false">A34+1</f>
        <v>25</v>
      </c>
      <c r="B35" s="0" t="s">
        <v>117</v>
      </c>
      <c r="C35" s="13" t="s">
        <v>118</v>
      </c>
      <c r="D35" s="13" t="s">
        <v>119</v>
      </c>
      <c r="E35" s="13" t="s">
        <v>120</v>
      </c>
      <c r="F35" s="8" t="s">
        <v>121</v>
      </c>
      <c r="G35" s="9" t="n">
        <v>2</v>
      </c>
      <c r="H35" s="8" t="n">
        <f aca="false">G35*$H$4</f>
        <v>4</v>
      </c>
    </row>
    <row r="36" customFormat="false" ht="15" hidden="false" customHeight="false" outlineLevel="0" collapsed="false">
      <c r="A36" s="0" t="n">
        <f aca="false">A35+1</f>
        <v>26</v>
      </c>
      <c r="B36" s="0" t="s">
        <v>122</v>
      </c>
      <c r="C36" s="8" t="s">
        <v>123</v>
      </c>
      <c r="D36" s="8" t="s">
        <v>124</v>
      </c>
      <c r="E36" s="8" t="s">
        <v>125</v>
      </c>
      <c r="F36" s="8" t="n">
        <v>402</v>
      </c>
      <c r="G36" s="9" t="n">
        <v>4</v>
      </c>
      <c r="H36" s="8" t="n">
        <f aca="false">G36*$H$4</f>
        <v>8</v>
      </c>
    </row>
    <row r="37" customFormat="false" ht="15" hidden="false" customHeight="false" outlineLevel="0" collapsed="false">
      <c r="A37" s="0" t="n">
        <f aca="false">A36+1</f>
        <v>27</v>
      </c>
      <c r="B37" s="0" t="s">
        <v>126</v>
      </c>
      <c r="C37" s="8" t="s">
        <v>118</v>
      </c>
      <c r="D37" s="14" t="s">
        <v>127</v>
      </c>
      <c r="E37" s="14" t="s">
        <v>128</v>
      </c>
      <c r="F37" s="8" t="s">
        <v>129</v>
      </c>
      <c r="G37" s="9" t="n">
        <v>8</v>
      </c>
      <c r="H37" s="8" t="n">
        <f aca="false">G37*$H$4</f>
        <v>16</v>
      </c>
    </row>
    <row r="38" customFormat="false" ht="15" hidden="false" customHeight="false" outlineLevel="0" collapsed="false">
      <c r="A38" s="0" t="n">
        <f aca="false">A37+1</f>
        <v>28</v>
      </c>
      <c r="B38" s="0" t="s">
        <v>130</v>
      </c>
      <c r="C38" s="8"/>
      <c r="D38" s="8" t="s">
        <v>131</v>
      </c>
      <c r="E38" s="8" t="s">
        <v>132</v>
      </c>
      <c r="F38" s="8" t="s">
        <v>132</v>
      </c>
      <c r="G38" s="9" t="n">
        <v>1</v>
      </c>
      <c r="H38" s="8" t="n">
        <f aca="false">G38*$H$4</f>
        <v>2</v>
      </c>
    </row>
    <row r="39" customFormat="false" ht="15" hidden="false" customHeight="false" outlineLevel="0" collapsed="false">
      <c r="A39" s="0" t="n">
        <f aca="false">A38+1</f>
        <v>29</v>
      </c>
      <c r="B39" s="0" t="s">
        <v>133</v>
      </c>
      <c r="C39" s="8" t="s">
        <v>89</v>
      </c>
      <c r="D39" s="8" t="s">
        <v>134</v>
      </c>
      <c r="E39" s="8" t="s">
        <v>135</v>
      </c>
      <c r="F39" s="8" t="n">
        <v>402</v>
      </c>
      <c r="G39" s="9" t="n">
        <v>4</v>
      </c>
      <c r="H39" s="8" t="n">
        <f aca="false">G39*$H$4</f>
        <v>8</v>
      </c>
    </row>
    <row r="40" customFormat="false" ht="15" hidden="false" customHeight="false" outlineLevel="0" collapsed="false">
      <c r="A40" s="0" t="n">
        <f aca="false">A38+1</f>
        <v>29</v>
      </c>
      <c r="B40" s="0" t="s">
        <v>136</v>
      </c>
      <c r="C40" s="8" t="s">
        <v>89</v>
      </c>
      <c r="D40" s="8" t="s">
        <v>137</v>
      </c>
      <c r="E40" s="8" t="s">
        <v>138</v>
      </c>
      <c r="F40" s="8" t="n">
        <v>603</v>
      </c>
      <c r="G40" s="9" t="n">
        <v>3</v>
      </c>
      <c r="H40" s="8" t="n">
        <f aca="false">G40*$H$4</f>
        <v>6</v>
      </c>
    </row>
    <row r="41" customFormat="false" ht="15" hidden="false" customHeight="false" outlineLevel="0" collapsed="false">
      <c r="A41" s="0" t="n">
        <f aca="false">A38+1</f>
        <v>29</v>
      </c>
      <c r="B41" s="0" t="s">
        <v>139</v>
      </c>
      <c r="C41" s="8" t="s">
        <v>89</v>
      </c>
      <c r="D41" s="8" t="s">
        <v>137</v>
      </c>
      <c r="E41" s="8" t="s">
        <v>138</v>
      </c>
      <c r="F41" s="8" t="n">
        <v>603</v>
      </c>
      <c r="G41" s="9" t="n">
        <v>0</v>
      </c>
      <c r="H41" s="8" t="n">
        <f aca="false">G41*$H$4</f>
        <v>0</v>
      </c>
      <c r="I41" s="0" t="s">
        <v>140</v>
      </c>
    </row>
    <row r="42" customFormat="false" ht="15" hidden="false" customHeight="false" outlineLevel="0" collapsed="false">
      <c r="A42" s="0" t="n">
        <f aca="false">A39+1</f>
        <v>30</v>
      </c>
      <c r="B42" s="0" t="s">
        <v>141</v>
      </c>
      <c r="C42" s="8" t="s">
        <v>89</v>
      </c>
      <c r="D42" s="8" t="s">
        <v>137</v>
      </c>
      <c r="E42" s="8" t="s">
        <v>138</v>
      </c>
      <c r="F42" s="8" t="n">
        <v>603</v>
      </c>
      <c r="G42" s="9" t="n">
        <v>1</v>
      </c>
      <c r="H42" s="8" t="n">
        <f aca="false">G42*$H$4</f>
        <v>2</v>
      </c>
      <c r="I42" s="0" t="s">
        <v>142</v>
      </c>
    </row>
    <row r="43" customFormat="false" ht="15" hidden="false" customHeight="false" outlineLevel="0" collapsed="false">
      <c r="A43" s="0" t="n">
        <f aca="false">A42+1</f>
        <v>31</v>
      </c>
      <c r="B43" s="0" t="s">
        <v>143</v>
      </c>
      <c r="C43" s="8"/>
      <c r="D43" s="8" t="s">
        <v>144</v>
      </c>
      <c r="E43" s="8"/>
      <c r="F43" s="8"/>
      <c r="G43" s="9" t="n">
        <v>7</v>
      </c>
      <c r="H43" s="8" t="n">
        <f aca="false">G43*$H$4</f>
        <v>14</v>
      </c>
    </row>
    <row r="44" customFormat="false" ht="15" hidden="false" customHeight="false" outlineLevel="0" collapsed="false">
      <c r="A44" s="0" t="n">
        <f aca="false">A43+1</f>
        <v>32</v>
      </c>
      <c r="B44" s="0" t="s">
        <v>145</v>
      </c>
      <c r="C44" s="8"/>
      <c r="D44" s="8" t="s">
        <v>146</v>
      </c>
      <c r="E44" s="8"/>
      <c r="F44" s="8"/>
      <c r="G44" s="9" t="n">
        <v>11</v>
      </c>
      <c r="H44" s="8" t="n">
        <f aca="false">G44*$H$4</f>
        <v>22</v>
      </c>
    </row>
    <row r="45" customFormat="false" ht="15" hidden="false" customHeight="false" outlineLevel="0" collapsed="false">
      <c r="A45" s="0" t="n">
        <f aca="false">A44+1</f>
        <v>33</v>
      </c>
      <c r="B45" s="0" t="s">
        <v>147</v>
      </c>
      <c r="C45" s="8"/>
      <c r="D45" s="8" t="s">
        <v>148</v>
      </c>
      <c r="E45" s="8" t="s">
        <v>149</v>
      </c>
      <c r="F45" s="8" t="s">
        <v>149</v>
      </c>
      <c r="G45" s="9" t="n">
        <v>32</v>
      </c>
      <c r="H45" s="8" t="n">
        <f aca="false">G45*$H$4</f>
        <v>64</v>
      </c>
    </row>
    <row r="46" customFormat="false" ht="15" hidden="false" customHeight="false" outlineLevel="0" collapsed="false">
      <c r="A46" s="0" t="n">
        <f aca="false">A45+1</f>
        <v>34</v>
      </c>
      <c r="B46" s="0" t="s">
        <v>150</v>
      </c>
      <c r="C46" s="8"/>
      <c r="D46" s="8"/>
      <c r="E46" s="8"/>
      <c r="F46" s="8"/>
      <c r="G46" s="9"/>
      <c r="H46" s="8" t="n">
        <f aca="false">G46*$H$4</f>
        <v>0</v>
      </c>
    </row>
    <row r="47" customFormat="false" ht="15" hidden="false" customHeight="false" outlineLevel="0" collapsed="false">
      <c r="A47" s="0" t="n">
        <f aca="false">A46+1</f>
        <v>35</v>
      </c>
      <c r="B47" s="0" t="s">
        <v>151</v>
      </c>
      <c r="C47" s="8"/>
      <c r="D47" s="8"/>
      <c r="E47" s="8"/>
      <c r="F47" s="8"/>
      <c r="G47" s="9"/>
      <c r="H47" s="8" t="n">
        <f aca="false">G47*$H$4</f>
        <v>0</v>
      </c>
    </row>
    <row r="48" customFormat="false" ht="15" hidden="false" customHeight="false" outlineLevel="0" collapsed="false">
      <c r="A48" s="0" t="n">
        <f aca="false">A47+1</f>
        <v>36</v>
      </c>
      <c r="B48" s="0" t="s">
        <v>152</v>
      </c>
      <c r="C48" s="8"/>
      <c r="D48" s="8"/>
      <c r="E48" s="8"/>
      <c r="F48" s="8"/>
      <c r="G48" s="9"/>
      <c r="H48" s="8" t="n">
        <f aca="false">G48*$H$4</f>
        <v>0</v>
      </c>
    </row>
    <row r="49" customFormat="false" ht="15" hidden="false" customHeight="false" outlineLevel="0" collapsed="false">
      <c r="A49" s="0" t="n">
        <f aca="false">A48+1</f>
        <v>37</v>
      </c>
      <c r="B49" s="0" t="s">
        <v>153</v>
      </c>
      <c r="C49" s="8"/>
      <c r="D49" s="8"/>
      <c r="E49" s="8"/>
      <c r="F49" s="8"/>
      <c r="G49" s="9"/>
      <c r="H49" s="8" t="n">
        <f aca="false">G49*$H$4</f>
        <v>0</v>
      </c>
    </row>
    <row r="50" customFormat="false" ht="15" hidden="false" customHeight="false" outlineLevel="0" collapsed="false">
      <c r="A50" s="0" t="n">
        <f aca="false">A49+1</f>
        <v>38</v>
      </c>
      <c r="B50" s="0" t="s">
        <v>154</v>
      </c>
      <c r="C50" s="8"/>
      <c r="D50" s="8"/>
      <c r="E50" s="8"/>
      <c r="F50" s="8"/>
      <c r="G50" s="9"/>
      <c r="H50" s="8" t="n">
        <f aca="false">G50*$H$4</f>
        <v>0</v>
      </c>
    </row>
    <row r="51" customFormat="false" ht="15" hidden="false" customHeight="false" outlineLevel="0" collapsed="false">
      <c r="A51" s="0" t="n">
        <f aca="false">A50+1</f>
        <v>39</v>
      </c>
      <c r="B51" s="0" t="s">
        <v>155</v>
      </c>
      <c r="C51" s="8"/>
      <c r="D51" s="8"/>
      <c r="E51" s="8"/>
      <c r="F51" s="8"/>
      <c r="G51" s="9"/>
      <c r="H51" s="8" t="n">
        <f aca="false">G51*$H$4</f>
        <v>0</v>
      </c>
    </row>
    <row r="52" customFormat="false" ht="15" hidden="false" customHeight="false" outlineLevel="0" collapsed="false">
      <c r="A52" s="0" t="n">
        <f aca="false">A51+1</f>
        <v>40</v>
      </c>
      <c r="B52" s="0" t="s">
        <v>156</v>
      </c>
      <c r="C52" s="8"/>
      <c r="D52" s="8"/>
      <c r="E52" s="8"/>
      <c r="F52" s="8"/>
      <c r="G52" s="9"/>
      <c r="H52" s="8" t="n">
        <f aca="false">G52*$H$4</f>
        <v>0</v>
      </c>
    </row>
    <row r="53" customFormat="false" ht="15" hidden="false" customHeight="false" outlineLevel="0" collapsed="false">
      <c r="A53" s="0" t="n">
        <f aca="false">A52+1</f>
        <v>41</v>
      </c>
      <c r="B53" s="0" t="s">
        <v>157</v>
      </c>
      <c r="C53" s="8"/>
      <c r="D53" s="8"/>
      <c r="E53" s="8"/>
      <c r="F53" s="8"/>
      <c r="G53" s="9"/>
      <c r="H53" s="8" t="n">
        <f aca="false">G53*$H$4</f>
        <v>0</v>
      </c>
    </row>
    <row r="54" customFormat="false" ht="15" hidden="false" customHeight="false" outlineLevel="0" collapsed="false">
      <c r="A54" s="0" t="n">
        <f aca="false">A53+1</f>
        <v>42</v>
      </c>
      <c r="B54" s="0" t="s">
        <v>158</v>
      </c>
      <c r="C54" s="8"/>
      <c r="D54" s="8"/>
      <c r="E54" s="8"/>
      <c r="F54" s="8"/>
      <c r="G54" s="9"/>
      <c r="H54" s="8" t="n">
        <f aca="false">G54*$H$4</f>
        <v>0</v>
      </c>
    </row>
    <row r="55" customFormat="false" ht="15" hidden="false" customHeight="false" outlineLevel="0" collapsed="false">
      <c r="A55" s="0" t="n">
        <f aca="false">A54+1</f>
        <v>43</v>
      </c>
      <c r="B55" s="0" t="s">
        <v>159</v>
      </c>
      <c r="C55" s="8"/>
      <c r="D55" s="8" t="s">
        <v>160</v>
      </c>
      <c r="E55" s="8" t="s">
        <v>161</v>
      </c>
      <c r="F55" s="8" t="s">
        <v>161</v>
      </c>
      <c r="G55" s="9" t="n">
        <v>1</v>
      </c>
      <c r="H55" s="8" t="n">
        <f aca="false">G55*$H$4</f>
        <v>2</v>
      </c>
    </row>
    <row r="56" customFormat="false" ht="15" hidden="false" customHeight="false" outlineLevel="0" collapsed="false">
      <c r="A56" s="0" t="n">
        <f aca="false">A55+1</f>
        <v>44</v>
      </c>
      <c r="B56" s="0" t="s">
        <v>162</v>
      </c>
      <c r="C56" s="8" t="s">
        <v>89</v>
      </c>
      <c r="D56" s="8" t="s">
        <v>163</v>
      </c>
      <c r="E56" s="8" t="s">
        <v>164</v>
      </c>
      <c r="F56" s="8" t="n">
        <v>402</v>
      </c>
      <c r="G56" s="9" t="n">
        <v>6</v>
      </c>
      <c r="H56" s="8" t="n">
        <f aca="false">G56*$H$4</f>
        <v>12</v>
      </c>
    </row>
    <row r="57" customFormat="false" ht="15" hidden="false" customHeight="false" outlineLevel="0" collapsed="false">
      <c r="A57" s="0" t="n">
        <f aca="false">A56+1</f>
        <v>45</v>
      </c>
      <c r="B57" s="0" t="s">
        <v>165</v>
      </c>
      <c r="C57" s="8"/>
      <c r="D57" s="8" t="s">
        <v>166</v>
      </c>
      <c r="E57" s="8" t="s">
        <v>166</v>
      </c>
      <c r="F57" s="8" t="s">
        <v>166</v>
      </c>
      <c r="G57" s="9" t="n">
        <v>1</v>
      </c>
      <c r="H57" s="8" t="n">
        <f aca="false">G57*$H$4</f>
        <v>2</v>
      </c>
    </row>
    <row r="58" customFormat="false" ht="15" hidden="false" customHeight="false" outlineLevel="0" collapsed="false">
      <c r="A58" s="0" t="n">
        <f aca="false">A57+1</f>
        <v>46</v>
      </c>
      <c r="B58" s="0" t="s">
        <v>167</v>
      </c>
      <c r="C58" s="8"/>
      <c r="D58" s="8" t="s">
        <v>168</v>
      </c>
      <c r="E58" s="8"/>
      <c r="F58" s="8"/>
      <c r="G58" s="9" t="n">
        <v>3</v>
      </c>
      <c r="H58" s="8" t="n">
        <f aca="false">G58*$H$4</f>
        <v>6</v>
      </c>
    </row>
    <row r="59" customFormat="false" ht="15" hidden="false" customHeight="false" outlineLevel="0" collapsed="false">
      <c r="A59" s="0" t="n">
        <f aca="false">A58+1</f>
        <v>47</v>
      </c>
      <c r="B59" s="0" t="s">
        <v>169</v>
      </c>
      <c r="C59" s="8"/>
      <c r="D59" s="8" t="s">
        <v>170</v>
      </c>
      <c r="E59" s="8"/>
      <c r="F59" s="8"/>
      <c r="G59" s="9" t="n">
        <v>2</v>
      </c>
      <c r="H59" s="8" t="n">
        <f aca="false">G59*$H$4</f>
        <v>4</v>
      </c>
    </row>
    <row r="60" customFormat="false" ht="15" hidden="false" customHeight="false" outlineLevel="0" collapsed="false">
      <c r="A60" s="0" t="n">
        <f aca="false">A59+1</f>
        <v>48</v>
      </c>
      <c r="B60" s="0" t="s">
        <v>171</v>
      </c>
      <c r="C60" s="8"/>
      <c r="D60" s="8" t="s">
        <v>172</v>
      </c>
      <c r="E60" s="8"/>
      <c r="F60" s="8"/>
      <c r="G60" s="9" t="n">
        <v>1</v>
      </c>
      <c r="H60" s="8" t="n">
        <f aca="false">G60*$H$4</f>
        <v>2</v>
      </c>
    </row>
    <row r="61" customFormat="false" ht="15" hidden="false" customHeight="false" outlineLevel="0" collapsed="false">
      <c r="A61" s="0" t="n">
        <f aca="false">A60+1</f>
        <v>49</v>
      </c>
      <c r="B61" s="0" t="s">
        <v>173</v>
      </c>
      <c r="C61" s="8"/>
      <c r="D61" s="8" t="s">
        <v>174</v>
      </c>
      <c r="E61" s="8"/>
      <c r="F61" s="8"/>
      <c r="G61" s="9" t="n">
        <v>1</v>
      </c>
      <c r="H61" s="8" t="n">
        <f aca="false">G61*$H$4</f>
        <v>2</v>
      </c>
    </row>
    <row r="62" customFormat="false" ht="15" hidden="false" customHeight="false" outlineLevel="0" collapsed="false">
      <c r="A62" s="0" t="n">
        <f aca="false">A61+1</f>
        <v>50</v>
      </c>
      <c r="B62" s="0" t="s">
        <v>175</v>
      </c>
      <c r="C62" s="8"/>
      <c r="D62" s="8" t="s">
        <v>176</v>
      </c>
      <c r="E62" s="8"/>
      <c r="F62" s="8"/>
      <c r="G62" s="9" t="n">
        <v>1</v>
      </c>
      <c r="H62" s="8" t="n">
        <f aca="false">G62*$H$4</f>
        <v>2</v>
      </c>
    </row>
    <row r="63" customFormat="false" ht="15" hidden="false" customHeight="false" outlineLevel="0" collapsed="false">
      <c r="A63" s="0" t="n">
        <f aca="false">A62+1</f>
        <v>51</v>
      </c>
      <c r="B63" s="0" t="s">
        <v>177</v>
      </c>
      <c r="C63" s="8"/>
      <c r="D63" s="8" t="s">
        <v>178</v>
      </c>
      <c r="E63" s="8"/>
      <c r="F63" s="8"/>
      <c r="G63" s="9" t="n">
        <v>1</v>
      </c>
      <c r="H63" s="8" t="n">
        <f aca="false">G63*$H$4</f>
        <v>2</v>
      </c>
    </row>
    <row r="65" customFormat="false" ht="15" hidden="false" customHeight="false" outlineLevel="0" collapsed="false">
      <c r="A65" s="4" t="s">
        <v>4</v>
      </c>
      <c r="B65" s="5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6" t="s">
        <v>10</v>
      </c>
      <c r="H65" s="4" t="s">
        <v>11</v>
      </c>
      <c r="I65" s="4" t="s">
        <v>12</v>
      </c>
    </row>
    <row r="66" customFormat="false" ht="15" hidden="false" customHeight="false" outlineLevel="0" collapsed="false">
      <c r="A66" s="7" t="s">
        <v>179</v>
      </c>
      <c r="B66" s="7"/>
      <c r="C66" s="7"/>
    </row>
    <row r="67" customFormat="false" ht="15" hidden="false" customHeight="false" outlineLevel="0" collapsed="false">
      <c r="A67" s="0" t="n">
        <v>1</v>
      </c>
      <c r="B67" s="0" t="s">
        <v>180</v>
      </c>
      <c r="C67" s="8" t="s">
        <v>181</v>
      </c>
      <c r="D67" s="8" t="s">
        <v>182</v>
      </c>
      <c r="E67" s="8" t="s">
        <v>183</v>
      </c>
      <c r="F67" s="8" t="s">
        <v>184</v>
      </c>
      <c r="G67" s="9" t="n">
        <v>2</v>
      </c>
      <c r="H67" s="8" t="n">
        <f aca="false">G67*$H$4</f>
        <v>4</v>
      </c>
    </row>
    <row r="68" customFormat="false" ht="15" hidden="false" customHeight="false" outlineLevel="0" collapsed="false">
      <c r="A68" s="0" t="n">
        <f aca="false">A67+1</f>
        <v>2</v>
      </c>
      <c r="B68" s="0" t="s">
        <v>185</v>
      </c>
      <c r="C68" s="8" t="s">
        <v>186</v>
      </c>
      <c r="D68" s="8" t="s">
        <v>187</v>
      </c>
      <c r="E68" s="8" t="s">
        <v>188</v>
      </c>
      <c r="F68" s="8" t="s">
        <v>189</v>
      </c>
      <c r="G68" s="9" t="n">
        <v>1</v>
      </c>
      <c r="H68" s="8" t="n">
        <f aca="false">G68*$H$4</f>
        <v>2</v>
      </c>
      <c r="I68" s="10" t="s">
        <v>190</v>
      </c>
    </row>
    <row r="69" customFormat="false" ht="15" hidden="false" customHeight="false" outlineLevel="0" collapsed="false">
      <c r="A69" s="0" t="n">
        <f aca="false">A68+1</f>
        <v>3</v>
      </c>
      <c r="B69" s="0" t="s">
        <v>191</v>
      </c>
      <c r="C69" s="8" t="s">
        <v>24</v>
      </c>
      <c r="D69" s="8" t="s">
        <v>192</v>
      </c>
      <c r="E69" s="8" t="s">
        <v>193</v>
      </c>
      <c r="F69" s="8" t="s">
        <v>194</v>
      </c>
      <c r="G69" s="9" t="n">
        <v>1</v>
      </c>
      <c r="H69" s="8" t="n">
        <f aca="false">G69*$H$4</f>
        <v>2</v>
      </c>
      <c r="I69" s="10" t="s">
        <v>28</v>
      </c>
    </row>
    <row r="70" customFormat="false" ht="15" hidden="false" customHeight="false" outlineLevel="0" collapsed="false">
      <c r="A70" s="0" t="n">
        <f aca="false">A69+1</f>
        <v>4</v>
      </c>
      <c r="B70" s="0" t="s">
        <v>195</v>
      </c>
      <c r="C70" s="8" t="s">
        <v>196</v>
      </c>
      <c r="D70" s="8" t="n">
        <v>72970</v>
      </c>
      <c r="E70" s="8" t="s">
        <v>197</v>
      </c>
      <c r="F70" s="8" t="s">
        <v>198</v>
      </c>
      <c r="G70" s="9" t="n">
        <v>6</v>
      </c>
      <c r="H70" s="8" t="n">
        <f aca="false">G70*$H$4</f>
        <v>12</v>
      </c>
      <c r="I70" s="0" t="s">
        <v>199</v>
      </c>
    </row>
    <row r="71" customFormat="false" ht="15" hidden="false" customHeight="false" outlineLevel="0" collapsed="false">
      <c r="A71" s="0" t="n">
        <f aca="false">A70+1</f>
        <v>5</v>
      </c>
      <c r="B71" s="0" t="s">
        <v>200</v>
      </c>
      <c r="C71" s="8" t="s">
        <v>201</v>
      </c>
      <c r="D71" s="11" t="s">
        <v>202</v>
      </c>
      <c r="E71" s="11" t="s">
        <v>203</v>
      </c>
      <c r="F71" s="8" t="s">
        <v>184</v>
      </c>
      <c r="G71" s="9" t="n">
        <v>6</v>
      </c>
      <c r="H71" s="8" t="n">
        <f aca="false">G71*$H$4</f>
        <v>12</v>
      </c>
      <c r="I71" s="0" t="s">
        <v>204</v>
      </c>
    </row>
    <row r="72" customFormat="false" ht="15" hidden="false" customHeight="false" outlineLevel="0" collapsed="false">
      <c r="A72" s="0" t="n">
        <f aca="false">A71+1</f>
        <v>6</v>
      </c>
      <c r="B72" s="0" t="s">
        <v>59</v>
      </c>
      <c r="C72" s="11" t="s">
        <v>60</v>
      </c>
      <c r="D72" s="11" t="s">
        <v>61</v>
      </c>
      <c r="E72" s="11" t="s">
        <v>62</v>
      </c>
      <c r="F72" s="8" t="s">
        <v>63</v>
      </c>
      <c r="G72" s="9" t="n">
        <v>2</v>
      </c>
      <c r="H72" s="8" t="n">
        <f aca="false">G72*$H$4</f>
        <v>4</v>
      </c>
    </row>
    <row r="73" customFormat="false" ht="15" hidden="false" customHeight="false" outlineLevel="0" collapsed="false">
      <c r="A73" s="0" t="n">
        <f aca="false">A72+1</f>
        <v>7</v>
      </c>
      <c r="B73" s="0" t="s">
        <v>205</v>
      </c>
      <c r="C73" s="8" t="s">
        <v>89</v>
      </c>
      <c r="D73" s="8" t="s">
        <v>163</v>
      </c>
      <c r="E73" s="8" t="s">
        <v>164</v>
      </c>
      <c r="F73" s="8" t="n">
        <v>402</v>
      </c>
      <c r="G73" s="9" t="n">
        <v>2</v>
      </c>
      <c r="H73" s="8" t="n">
        <f aca="false">G73*$H$4</f>
        <v>4</v>
      </c>
    </row>
    <row r="74" customFormat="false" ht="15" hidden="false" customHeight="false" outlineLevel="0" collapsed="false">
      <c r="A74" s="12" t="n">
        <f aca="false">A73+1</f>
        <v>8</v>
      </c>
      <c r="B74" s="0" t="s">
        <v>206</v>
      </c>
      <c r="C74" s="8" t="s">
        <v>89</v>
      </c>
      <c r="D74" s="8" t="s">
        <v>90</v>
      </c>
      <c r="E74" s="8" t="s">
        <v>91</v>
      </c>
      <c r="F74" s="8" t="n">
        <v>402</v>
      </c>
      <c r="G74" s="15" t="n">
        <v>50</v>
      </c>
      <c r="H74" s="16" t="n">
        <f aca="false">G74*$H$4</f>
        <v>100</v>
      </c>
    </row>
    <row r="75" customFormat="false" ht="15" hidden="false" customHeight="false" outlineLevel="0" collapsed="false">
      <c r="A75" s="12"/>
      <c r="B75" s="0" t="s">
        <v>207</v>
      </c>
      <c r="C75" s="8"/>
      <c r="D75" s="8"/>
      <c r="E75" s="8"/>
      <c r="F75" s="8"/>
      <c r="G75" s="15"/>
      <c r="H75" s="16"/>
    </row>
    <row r="76" customFormat="false" ht="15" hidden="false" customHeight="false" outlineLevel="0" collapsed="false">
      <c r="A76" s="12"/>
      <c r="B76" s="0" t="s">
        <v>208</v>
      </c>
      <c r="C76" s="8"/>
      <c r="D76" s="8"/>
      <c r="E76" s="8"/>
      <c r="F76" s="8"/>
      <c r="G76" s="15"/>
      <c r="H76" s="16"/>
    </row>
    <row r="77" customFormat="false" ht="15" hidden="false" customHeight="false" outlineLevel="0" collapsed="false">
      <c r="A77" s="0" t="n">
        <f aca="false">A74+1</f>
        <v>9</v>
      </c>
      <c r="B77" s="0" t="s">
        <v>209</v>
      </c>
      <c r="C77" s="8" t="s">
        <v>89</v>
      </c>
      <c r="D77" s="8" t="s">
        <v>96</v>
      </c>
      <c r="E77" s="8" t="s">
        <v>97</v>
      </c>
      <c r="F77" s="8" t="n">
        <v>603</v>
      </c>
      <c r="G77" s="9" t="n">
        <v>3</v>
      </c>
      <c r="H77" s="8" t="n">
        <f aca="false">G77*$H$4</f>
        <v>6</v>
      </c>
    </row>
    <row r="78" customFormat="false" ht="15" hidden="false" customHeight="false" outlineLevel="0" collapsed="false">
      <c r="A78" s="0" t="n">
        <f aca="false">A77+1</f>
        <v>10</v>
      </c>
      <c r="B78" s="0" t="s">
        <v>210</v>
      </c>
      <c r="C78" s="8" t="s">
        <v>101</v>
      </c>
      <c r="D78" s="13" t="s">
        <v>102</v>
      </c>
      <c r="E78" s="8" t="s">
        <v>103</v>
      </c>
      <c r="F78" s="8" t="n">
        <v>805</v>
      </c>
      <c r="G78" s="9" t="n">
        <v>18</v>
      </c>
      <c r="H78" s="8" t="n">
        <f aca="false">G78*$H$4</f>
        <v>36</v>
      </c>
    </row>
    <row r="79" customFormat="false" ht="15" hidden="false" customHeight="false" outlineLevel="0" collapsed="false">
      <c r="A79" s="0" t="n">
        <f aca="false">A78+1</f>
        <v>11</v>
      </c>
      <c r="B79" s="0" t="s">
        <v>211</v>
      </c>
      <c r="C79" s="8" t="s">
        <v>89</v>
      </c>
      <c r="D79" s="8" t="s">
        <v>212</v>
      </c>
      <c r="E79" s="8" t="s">
        <v>213</v>
      </c>
      <c r="F79" s="8" t="n">
        <v>402</v>
      </c>
      <c r="G79" s="9" t="n">
        <v>7</v>
      </c>
      <c r="H79" s="8" t="n">
        <f aca="false">G79*$H$4</f>
        <v>14</v>
      </c>
    </row>
    <row r="80" customFormat="false" ht="15" hidden="false" customHeight="false" outlineLevel="0" collapsed="false">
      <c r="A80" s="0" t="n">
        <f aca="false">A79+1</f>
        <v>12</v>
      </c>
      <c r="B80" s="0" t="s">
        <v>214</v>
      </c>
      <c r="C80" s="8" t="s">
        <v>89</v>
      </c>
      <c r="D80" s="8" t="s">
        <v>215</v>
      </c>
      <c r="E80" s="8" t="s">
        <v>216</v>
      </c>
      <c r="F80" s="8" t="n">
        <v>402</v>
      </c>
      <c r="G80" s="9" t="n">
        <v>4</v>
      </c>
      <c r="H80" s="8" t="n">
        <f aca="false">G80*$H$4</f>
        <v>8</v>
      </c>
    </row>
    <row r="81" customFormat="false" ht="15" hidden="false" customHeight="false" outlineLevel="0" collapsed="false">
      <c r="A81" s="0" t="n">
        <f aca="false">A80+1</f>
        <v>13</v>
      </c>
      <c r="B81" s="0" t="s">
        <v>217</v>
      </c>
      <c r="C81" s="8"/>
      <c r="D81" s="8" t="s">
        <v>144</v>
      </c>
      <c r="E81" s="8" t="s">
        <v>218</v>
      </c>
      <c r="F81" s="8" t="n">
        <v>603</v>
      </c>
      <c r="G81" s="9" t="n">
        <v>23</v>
      </c>
      <c r="H81" s="8" t="n">
        <f aca="false">G81*$H$4</f>
        <v>46</v>
      </c>
    </row>
    <row r="82" customFormat="false" ht="15" hidden="false" customHeight="false" outlineLevel="0" collapsed="false">
      <c r="A82" s="0" t="n">
        <f aca="false">A81+1</f>
        <v>14</v>
      </c>
      <c r="B82" s="0" t="s">
        <v>219</v>
      </c>
      <c r="C82" s="13" t="s">
        <v>220</v>
      </c>
      <c r="D82" s="13"/>
      <c r="E82" s="13"/>
      <c r="F82" s="13"/>
      <c r="G82" s="9" t="n">
        <v>0</v>
      </c>
      <c r="H82" s="8" t="n">
        <f aca="false">G82*$H$4</f>
        <v>0</v>
      </c>
      <c r="I82" s="0" t="s">
        <v>221</v>
      </c>
    </row>
    <row r="83" customFormat="false" ht="15" hidden="false" customHeight="false" outlineLevel="0" collapsed="false">
      <c r="A83" s="0" t="n">
        <f aca="false">A82+1</f>
        <v>15</v>
      </c>
      <c r="B83" s="2" t="s">
        <v>214</v>
      </c>
      <c r="C83" s="8"/>
      <c r="D83" s="8" t="s">
        <v>144</v>
      </c>
      <c r="E83" s="8" t="s">
        <v>218</v>
      </c>
      <c r="F83" s="8" t="n">
        <v>603</v>
      </c>
      <c r="G83" s="9" t="n">
        <v>6</v>
      </c>
      <c r="H83" s="8" t="n">
        <f aca="false">G83*$H$4</f>
        <v>12</v>
      </c>
      <c r="I83" s="0" t="s">
        <v>222</v>
      </c>
    </row>
    <row r="84" customFormat="false" ht="15" hidden="false" customHeight="false" outlineLevel="0" collapsed="false">
      <c r="A84" s="0" t="n">
        <f aca="false">A83+1</f>
        <v>16</v>
      </c>
      <c r="B84" s="0" t="s">
        <v>223</v>
      </c>
      <c r="C84" s="8" t="s">
        <v>224</v>
      </c>
      <c r="D84" s="8" t="s">
        <v>225</v>
      </c>
      <c r="E84" s="8" t="s">
        <v>226</v>
      </c>
      <c r="F84" s="8" t="n">
        <v>603</v>
      </c>
      <c r="G84" s="9" t="n">
        <v>6</v>
      </c>
      <c r="H84" s="8" t="n">
        <f aca="false">G84*$H$4</f>
        <v>12</v>
      </c>
      <c r="I84" s="0" t="s">
        <v>227</v>
      </c>
    </row>
    <row r="85" customFormat="false" ht="15" hidden="false" customHeight="false" outlineLevel="0" collapsed="false">
      <c r="A85" s="0" t="n">
        <f aca="false">A84+1</f>
        <v>17</v>
      </c>
      <c r="B85" s="0" t="s">
        <v>228</v>
      </c>
      <c r="C85" s="8" t="s">
        <v>224</v>
      </c>
      <c r="D85" s="8" t="s">
        <v>229</v>
      </c>
      <c r="E85" s="8" t="s">
        <v>230</v>
      </c>
      <c r="F85" s="8" t="n">
        <v>1812</v>
      </c>
      <c r="G85" s="9" t="n">
        <v>2</v>
      </c>
      <c r="H85" s="8" t="n">
        <f aca="false">G85*$H$4</f>
        <v>4</v>
      </c>
    </row>
    <row r="86" customFormat="false" ht="15" hidden="false" customHeight="false" outlineLevel="0" collapsed="false">
      <c r="A86" s="0" t="n">
        <f aca="false">A85+1</f>
        <v>18</v>
      </c>
      <c r="B86" s="0" t="s">
        <v>231</v>
      </c>
      <c r="C86" s="8" t="s">
        <v>232</v>
      </c>
      <c r="D86" s="8" t="s">
        <v>233</v>
      </c>
      <c r="E86" s="8" t="s">
        <v>234</v>
      </c>
      <c r="F86" s="8" t="n">
        <v>2917</v>
      </c>
      <c r="G86" s="9" t="n">
        <v>1</v>
      </c>
      <c r="H86" s="8" t="n">
        <f aca="false">G86*$H$4</f>
        <v>2</v>
      </c>
    </row>
    <row r="87" customFormat="false" ht="15" hidden="false" customHeight="false" outlineLevel="0" collapsed="false">
      <c r="A87" s="0" t="n">
        <f aca="false">A86+1</f>
        <v>19</v>
      </c>
      <c r="B87" s="0" t="s">
        <v>235</v>
      </c>
      <c r="C87" s="13" t="s">
        <v>220</v>
      </c>
      <c r="D87" s="13"/>
      <c r="E87" s="13"/>
      <c r="F87" s="13"/>
      <c r="G87" s="9" t="n">
        <v>0</v>
      </c>
      <c r="H87" s="8" t="n">
        <f aca="false">G87*$H$4</f>
        <v>0</v>
      </c>
      <c r="I87" s="0" t="s">
        <v>221</v>
      </c>
    </row>
    <row r="88" customFormat="false" ht="15" hidden="false" customHeight="false" outlineLevel="0" collapsed="false">
      <c r="A88" s="0" t="n">
        <f aca="false">A87+1</f>
        <v>20</v>
      </c>
      <c r="B88" s="0" t="s">
        <v>236</v>
      </c>
      <c r="C88" s="8" t="s">
        <v>89</v>
      </c>
      <c r="D88" s="8" t="s">
        <v>96</v>
      </c>
      <c r="E88" s="8" t="s">
        <v>97</v>
      </c>
      <c r="F88" s="8" t="n">
        <v>603</v>
      </c>
      <c r="G88" s="9" t="n">
        <v>2</v>
      </c>
      <c r="H88" s="8" t="n">
        <f aca="false">G88*$H$4</f>
        <v>4</v>
      </c>
      <c r="I88" s="17"/>
    </row>
    <row r="89" customFormat="false" ht="15" hidden="false" customHeight="false" outlineLevel="0" collapsed="false">
      <c r="A89" s="0" t="n">
        <f aca="false">A88+1</f>
        <v>21</v>
      </c>
      <c r="B89" s="0" t="s">
        <v>237</v>
      </c>
      <c r="C89" s="13" t="s">
        <v>220</v>
      </c>
      <c r="D89" s="13"/>
      <c r="E89" s="13"/>
      <c r="F89" s="13"/>
      <c r="G89" s="9" t="n">
        <v>0</v>
      </c>
      <c r="H89" s="8" t="n">
        <f aca="false">G89*$H$4</f>
        <v>0</v>
      </c>
      <c r="I89" s="0" t="s">
        <v>221</v>
      </c>
    </row>
    <row r="90" customFormat="false" ht="15" hidden="false" customHeight="false" outlineLevel="0" collapsed="false">
      <c r="A90" s="0" t="n">
        <f aca="false">A89+1</f>
        <v>22</v>
      </c>
      <c r="B90" s="0" t="s">
        <v>238</v>
      </c>
      <c r="C90" s="18" t="s">
        <v>89</v>
      </c>
      <c r="D90" s="8" t="s">
        <v>239</v>
      </c>
      <c r="E90" s="8" t="s">
        <v>240</v>
      </c>
      <c r="F90" s="8" t="n">
        <v>603</v>
      </c>
      <c r="G90" s="9" t="n">
        <v>1</v>
      </c>
      <c r="H90" s="8" t="n">
        <f aca="false">G90*$H$4</f>
        <v>2</v>
      </c>
      <c r="I90" s="0" t="s">
        <v>241</v>
      </c>
    </row>
    <row r="91" customFormat="false" ht="15" hidden="false" customHeight="false" outlineLevel="0" collapsed="false">
      <c r="A91" s="0" t="n">
        <f aca="false">A90+1</f>
        <v>23</v>
      </c>
      <c r="B91" s="0" t="s">
        <v>242</v>
      </c>
      <c r="C91" s="18" t="s">
        <v>89</v>
      </c>
      <c r="D91" s="8" t="s">
        <v>243</v>
      </c>
      <c r="E91" s="8" t="s">
        <v>244</v>
      </c>
      <c r="F91" s="8" t="n">
        <v>603</v>
      </c>
      <c r="G91" s="9" t="n">
        <v>1</v>
      </c>
      <c r="H91" s="8" t="n">
        <f aca="false">G91*$H$4</f>
        <v>2</v>
      </c>
      <c r="I91" s="0" t="s">
        <v>245</v>
      </c>
    </row>
    <row r="92" customFormat="false" ht="15" hidden="false" customHeight="false" outlineLevel="0" collapsed="false">
      <c r="A92" s="0" t="n">
        <f aca="false">A91+1</f>
        <v>24</v>
      </c>
      <c r="B92" s="0" t="s">
        <v>246</v>
      </c>
      <c r="C92" s="18" t="s">
        <v>89</v>
      </c>
      <c r="D92" s="8" t="s">
        <v>247</v>
      </c>
      <c r="E92" s="8" t="s">
        <v>248</v>
      </c>
      <c r="F92" s="8" t="n">
        <v>402</v>
      </c>
      <c r="G92" s="9" t="n">
        <v>2</v>
      </c>
      <c r="H92" s="8" t="n">
        <f aca="false">G92*$H$4</f>
        <v>4</v>
      </c>
      <c r="I92" s="0" t="s">
        <v>249</v>
      </c>
    </row>
    <row r="93" customFormat="false" ht="15" hidden="false" customHeight="false" outlineLevel="0" collapsed="false">
      <c r="A93" s="0" t="n">
        <f aca="false">A92+1</f>
        <v>25</v>
      </c>
      <c r="B93" s="0" t="s">
        <v>250</v>
      </c>
      <c r="C93" s="13" t="s">
        <v>220</v>
      </c>
      <c r="D93" s="13"/>
      <c r="E93" s="13"/>
      <c r="F93" s="13"/>
      <c r="G93" s="9" t="n">
        <v>0</v>
      </c>
      <c r="H93" s="8" t="n">
        <f aca="false">G93*$H$4</f>
        <v>0</v>
      </c>
      <c r="I93" s="0" t="s">
        <v>251</v>
      </c>
    </row>
  </sheetData>
  <mergeCells count="13">
    <mergeCell ref="A1:B1"/>
    <mergeCell ref="A2:B2"/>
    <mergeCell ref="A5:C5"/>
    <mergeCell ref="A23:A26"/>
    <mergeCell ref="A27:A29"/>
    <mergeCell ref="A66:C66"/>
    <mergeCell ref="A74:A76"/>
    <mergeCell ref="G74:G76"/>
    <mergeCell ref="H74:H76"/>
    <mergeCell ref="C82:F82"/>
    <mergeCell ref="C87:F87"/>
    <mergeCell ref="C89:F89"/>
    <mergeCell ref="C93:F9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2015-10-29T18:21:39Z</dcterms:created>
  <dc:creator>eric</dc:creator>
  <dc:language>en-US</dc:language>
  <cp:lastModifiedBy>eric</cp:lastModifiedBy>
  <dcterms:modified xsi:type="dcterms:W3CDTF">2015-10-30T16:31:50Z</dcterms:modified>
  <cp:revision>0</cp:revision>
</cp:coreProperties>
</file>