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450" windowWidth="19095" windowHeight="10470" activeTab="0"/>
  </bookViews>
  <sheets>
    <sheet name="bill_of_materials_mod" sheetId="1" r:id="rId1"/>
  </sheets>
  <definedNames>
    <definedName name="_xlnm.Print_Area" localSheetId="0">'bill_of_materials_mod'!$A$1:$I$106</definedName>
  </definedNames>
  <calcPr fullCalcOnLoad="1"/>
</workbook>
</file>

<file path=xl/sharedStrings.xml><?xml version="1.0" encoding="utf-8"?>
<sst xmlns="http://schemas.openxmlformats.org/spreadsheetml/2006/main" count="344" uniqueCount="269">
  <si>
    <t>REFERENCE</t>
  </si>
  <si>
    <t>DESCRIPTION</t>
  </si>
  <si>
    <t>GEOMETRY</t>
  </si>
  <si>
    <t>COUNT</t>
  </si>
  <si>
    <t>U567</t>
  </si>
  <si>
    <t>soic8</t>
  </si>
  <si>
    <t>U566</t>
  </si>
  <si>
    <t>soic14</t>
  </si>
  <si>
    <t>U206</t>
  </si>
  <si>
    <t>soic20</t>
  </si>
  <si>
    <t>LFCSF_7x7_48</t>
  </si>
  <si>
    <t>U579</t>
  </si>
  <si>
    <t>FBGA1020</t>
  </si>
  <si>
    <t>EPC16_0</t>
  </si>
  <si>
    <t>psop24</t>
  </si>
  <si>
    <t>PLL1v2 PLL3v3</t>
  </si>
  <si>
    <t>TO_220</t>
  </si>
  <si>
    <t>U600</t>
  </si>
  <si>
    <t>TO220_5</t>
  </si>
  <si>
    <t>U584</t>
  </si>
  <si>
    <t>tssop64</t>
  </si>
  <si>
    <t>soic48</t>
  </si>
  <si>
    <t>cap_A</t>
  </si>
  <si>
    <t>JTAG_0</t>
  </si>
  <si>
    <t>P1 P2</t>
  </si>
  <si>
    <t>res0805, 100</t>
  </si>
  <si>
    <t>U17 U18</t>
  </si>
  <si>
    <t>A0,…,15_54</t>
  </si>
  <si>
    <t>A0,…,15_34</t>
  </si>
  <si>
    <t>VENDOR</t>
  </si>
  <si>
    <t>OBS</t>
  </si>
  <si>
    <t>Analog</t>
  </si>
  <si>
    <t>Altera</t>
  </si>
  <si>
    <t>DDD</t>
  </si>
  <si>
    <t>3D3215Z_40</t>
  </si>
  <si>
    <t>TI</t>
  </si>
  <si>
    <t>SN74BCT760DW</t>
  </si>
  <si>
    <t>AD8139ARD</t>
  </si>
  <si>
    <t>PQFP100</t>
  </si>
  <si>
    <t>FIN1104MTC</t>
  </si>
  <si>
    <t>Fairchild</t>
  </si>
  <si>
    <t>buffer</t>
  </si>
  <si>
    <t>LMH6628MA</t>
  </si>
  <si>
    <t>Dual Op Amp</t>
  </si>
  <si>
    <t>National</t>
  </si>
  <si>
    <t>Driver</t>
  </si>
  <si>
    <t>A/D Converter</t>
  </si>
  <si>
    <t>FPGA</t>
  </si>
  <si>
    <t>EPC16QC100</t>
  </si>
  <si>
    <t>config device</t>
  </si>
  <si>
    <t>Fair-Rite</t>
  </si>
  <si>
    <t>2512065007Y6</t>
  </si>
  <si>
    <t>Inductor1206</t>
  </si>
  <si>
    <t>LM337T</t>
  </si>
  <si>
    <t>regulator</t>
  </si>
  <si>
    <t>SN65LVDS116DGG</t>
  </si>
  <si>
    <t>LVDS repeater</t>
  </si>
  <si>
    <t>SN74LVTH162245DL</t>
  </si>
  <si>
    <t>16-bit trasciever</t>
  </si>
  <si>
    <t>U26,…,29,U561,562</t>
  </si>
  <si>
    <t>VISHAY</t>
  </si>
  <si>
    <t>595D106X0016A2T</t>
  </si>
  <si>
    <t>T/H</t>
  </si>
  <si>
    <t>Panasonic</t>
  </si>
  <si>
    <t>AMP</t>
  </si>
  <si>
    <t>2-331272-6</t>
  </si>
  <si>
    <t>spring socket(2/fuse)</t>
  </si>
  <si>
    <t>Harting</t>
  </si>
  <si>
    <t>0201 160 2101</t>
  </si>
  <si>
    <t>160-pin conn</t>
  </si>
  <si>
    <t>SN74ABTE16245DL</t>
  </si>
  <si>
    <t>16-bit transceiver</t>
  </si>
  <si>
    <t>delay line</t>
  </si>
  <si>
    <t>103240-5</t>
  </si>
  <si>
    <t>10-pin conn</t>
  </si>
  <si>
    <t>0.1"x0.1"</t>
  </si>
  <si>
    <t>SM7745DV-125.0M</t>
  </si>
  <si>
    <t>Pletronics</t>
  </si>
  <si>
    <t>Clock Oscillator</t>
  </si>
  <si>
    <t>SM</t>
  </si>
  <si>
    <t>A0,…,15_5,9,23,85,93</t>
  </si>
  <si>
    <t>ECJ-3YB1E106M</t>
  </si>
  <si>
    <t>resistor 100,1%</t>
  </si>
  <si>
    <t>EP2S60F1020C5</t>
  </si>
  <si>
    <t>C1,…,11,13,…,20,30</t>
  </si>
  <si>
    <t>res0402, 22</t>
  </si>
  <si>
    <t>resistor 22,1%</t>
  </si>
  <si>
    <t>resistor  0 Ohm, 1%</t>
  </si>
  <si>
    <t>res0603, 0 Ohm</t>
  </si>
  <si>
    <t>resistor  1K, 1%</t>
  </si>
  <si>
    <t>res0603, 10K</t>
  </si>
  <si>
    <t>resistor  10K, 1%</t>
  </si>
  <si>
    <t>A0,…,15_64</t>
  </si>
  <si>
    <t>res1206,1K</t>
  </si>
  <si>
    <t>resistor  390, 1%</t>
  </si>
  <si>
    <t>res1206,390</t>
  </si>
  <si>
    <t>res1206,121</t>
  </si>
  <si>
    <t>resistor  121, 1%</t>
  </si>
  <si>
    <t>R41</t>
  </si>
  <si>
    <t>Transceiver</t>
  </si>
  <si>
    <t>HVQFP-64</t>
  </si>
  <si>
    <t>Infineon</t>
  </si>
  <si>
    <t>resistor 100, 0.1%</t>
  </si>
  <si>
    <t>generic</t>
  </si>
  <si>
    <t>res0603, 1K</t>
  </si>
  <si>
    <t>res0603, 240</t>
  </si>
  <si>
    <t>resistor  240, 1%</t>
  </si>
  <si>
    <t>(*)</t>
  </si>
  <si>
    <t>ECJ-1VB1C103K</t>
  </si>
  <si>
    <t>PART NUMBER</t>
  </si>
  <si>
    <t xml:space="preserve">res0603, 200 </t>
  </si>
  <si>
    <t>resistor  200, 1%</t>
  </si>
  <si>
    <t>ceramic, 10uF</t>
  </si>
  <si>
    <t>ceramic, 0.01uF</t>
  </si>
  <si>
    <t>10 uF Tant Caps.</t>
  </si>
  <si>
    <t>A0,…,15_48,56</t>
  </si>
  <si>
    <t>resistor 33,1%</t>
  </si>
  <si>
    <t>A0,…,15_53</t>
  </si>
  <si>
    <t>resistor  499, 0.1%</t>
  </si>
  <si>
    <t>RG1608P-4990-B-T5</t>
  </si>
  <si>
    <t>Susumu</t>
  </si>
  <si>
    <t>HZ0805E601R-00</t>
  </si>
  <si>
    <t>Steward</t>
  </si>
  <si>
    <t>Tyco</t>
  </si>
  <si>
    <t>1367073-1</t>
  </si>
  <si>
    <t>Connector</t>
  </si>
  <si>
    <t>S/M</t>
  </si>
  <si>
    <t>V23818-S5-N1</t>
  </si>
  <si>
    <t>Cage</t>
  </si>
  <si>
    <t>ferrite</t>
  </si>
  <si>
    <t>ceramic, 10 uF</t>
  </si>
  <si>
    <t>ECJ-2FFOJ106Z</t>
  </si>
  <si>
    <t>ceramic, 0.1uF</t>
  </si>
  <si>
    <t>ECJ-1VB1C104K</t>
  </si>
  <si>
    <t>U602</t>
  </si>
  <si>
    <t>RJ45</t>
  </si>
  <si>
    <t>Conn Jack 8 pos</t>
  </si>
  <si>
    <t>T/H - 8 pos</t>
  </si>
  <si>
    <t>5406299-1</t>
  </si>
  <si>
    <t>TO220 mounting kit</t>
  </si>
  <si>
    <t>AavidTherma</t>
  </si>
  <si>
    <t>Micrel</t>
  </si>
  <si>
    <t>U644</t>
  </si>
  <si>
    <t>U627</t>
  </si>
  <si>
    <t>LM1084IT-ADJ</t>
  </si>
  <si>
    <t xml:space="preserve">U645 </t>
  </si>
  <si>
    <t>U635</t>
  </si>
  <si>
    <t>MIC39300-2.5BT</t>
  </si>
  <si>
    <t>U600,627,635,644,645</t>
  </si>
  <si>
    <t>Lpi2, Lpi3</t>
  </si>
  <si>
    <t>ETQP6F2R9LFA</t>
  </si>
  <si>
    <t>Power Choke Coil</t>
  </si>
  <si>
    <t>L1,2,3,4</t>
  </si>
  <si>
    <t>Avago</t>
  </si>
  <si>
    <t>G_48, H_48</t>
  </si>
  <si>
    <t>OpticalTransceiver</t>
  </si>
  <si>
    <t>G,H_46,47,53,60,61,67,68</t>
  </si>
  <si>
    <t>C24,25,26,27,28,29; C5V_0; U626, U628.</t>
  </si>
  <si>
    <t>Cpi2,Cpi4,Cpi6,Cpi7,Cpi9;</t>
  </si>
  <si>
    <t>cap_B</t>
  </si>
  <si>
    <t>C1_8V,C2_5V,C5Vn,C5Vp</t>
  </si>
  <si>
    <t>Cap - 47uF</t>
  </si>
  <si>
    <t>G,H_17,37,55,64</t>
  </si>
  <si>
    <t>F12V F12Vn F1_2V</t>
  </si>
  <si>
    <t>F1_8Van F3V3 F5V F5Van Fn5Van F2_5Van</t>
  </si>
  <si>
    <t>Rs1_0,…,15; HRs1_0,…,15;</t>
  </si>
  <si>
    <t>A0,…,15_14,15,20,25,29,33,36,44,49,52,57,60,62,78,81,82; R64; R65; Gck, Hck</t>
  </si>
  <si>
    <t xml:space="preserve">Rclk </t>
  </si>
  <si>
    <t>PLL_EN; R00, TDn; TDp; TRST; VCCSEL; nCE; nIO_PULL,G_70,H_70</t>
  </si>
  <si>
    <t>R48,49,50,54,58,59,60,61,62</t>
  </si>
  <si>
    <t>res0603, 2.49K</t>
  </si>
  <si>
    <t>G,H_14</t>
  </si>
  <si>
    <t>resistor 22, 1%</t>
  </si>
  <si>
    <t>resistro 22, 1%</t>
  </si>
  <si>
    <t>R1,…,5</t>
  </si>
  <si>
    <t>R31,32</t>
  </si>
  <si>
    <t>ERJ-8ENF3650V</t>
  </si>
  <si>
    <t>resistor 365</t>
  </si>
  <si>
    <t>G,H_15</t>
  </si>
  <si>
    <t>R34,40,73</t>
  </si>
  <si>
    <t>R33,72</t>
  </si>
  <si>
    <t>LM1085IT-ADJ</t>
  </si>
  <si>
    <t>ECJ-1VB1A105K</t>
  </si>
  <si>
    <t>ceramic, 1uF</t>
  </si>
  <si>
    <t>ERJ-8ENF57R6V</t>
  </si>
  <si>
    <t>resistor  57.6, 1%</t>
  </si>
  <si>
    <t>U3</t>
  </si>
  <si>
    <t>ECJ-1VC1H181J</t>
  </si>
  <si>
    <t>ceramic 180p</t>
  </si>
  <si>
    <t>TLK3101IRCP</t>
  </si>
  <si>
    <t xml:space="preserve">G,H_12,22,24,26,34,38,45,50,56,58,66; </t>
  </si>
  <si>
    <t>R46,47,55,56,57,75,76</t>
  </si>
  <si>
    <t>U648</t>
  </si>
  <si>
    <t>NC7SZ125M5X</t>
  </si>
  <si>
    <t>3-State Buffer</t>
  </si>
  <si>
    <t>soic16</t>
  </si>
  <si>
    <t>U649</t>
  </si>
  <si>
    <t>74VHC123AM</t>
  </si>
  <si>
    <t>Monostable</t>
  </si>
  <si>
    <t>sot23-5</t>
  </si>
  <si>
    <t>Renco</t>
  </si>
  <si>
    <t>RL1284-22</t>
  </si>
  <si>
    <t>Power Choke 2.2uH</t>
  </si>
  <si>
    <t>Case11,12,21,22</t>
  </si>
  <si>
    <t>PGM_0,1,2, PORSEL_0</t>
  </si>
  <si>
    <t>Install a short jumper wire between the two T/H pins of each component</t>
  </si>
  <si>
    <t>spring socket</t>
  </si>
  <si>
    <t>nV1 pV1</t>
  </si>
  <si>
    <t>U627,635,644,645</t>
  </si>
  <si>
    <t>http://edg.uchicago.edu/~bogdan/14_BIT_ADC_Board/docC/layoutC/2606_Heat_Sink.pdf</t>
  </si>
  <si>
    <t>HeatSink TO220</t>
  </si>
  <si>
    <t xml:space="preserve">Note: Parts in the CAD, but not in the BOM will not be installed.       </t>
  </si>
  <si>
    <t>Mircea Bogdan</t>
  </si>
  <si>
    <t>bogdan@edg.uchicago.edu</t>
  </si>
  <si>
    <t>NOTES</t>
  </si>
  <si>
    <t>TP1</t>
  </si>
  <si>
    <t>2-pin header</t>
  </si>
  <si>
    <t>TP2</t>
  </si>
  <si>
    <t>507302B00000G</t>
  </si>
  <si>
    <t>A0,…,15_80; G,H_29,…,33,R74</t>
  </si>
  <si>
    <t>Install a short jumper wire between pins 1 and 3 of TP2 -see DRW#2607</t>
  </si>
  <si>
    <t>(**)</t>
  </si>
  <si>
    <t>(*,**)</t>
  </si>
  <si>
    <t>(**) - U600 will be installed using 1 piece TO220 mounting kit (line 35) and 1 piece Heat Sink (line 97).</t>
  </si>
  <si>
    <t>(*) - U627,635,644,645 will be installed using 4 pieces TO220 mounting kit (line 35)  and 1 piece Heat Sink (line 96)</t>
  </si>
  <si>
    <t>FS1,2,3,4,5,6</t>
  </si>
  <si>
    <t>ERJ-1GEJ102C</t>
  </si>
  <si>
    <t>resistor 1K, 5%</t>
  </si>
  <si>
    <t>AD9246BCPZ-125</t>
  </si>
  <si>
    <t>G,H_23</t>
  </si>
  <si>
    <t>594D476X0010B2T</t>
  </si>
  <si>
    <t>res0402, 33</t>
  </si>
  <si>
    <t>res0603, 51</t>
  </si>
  <si>
    <t>AFBR-57R5AEZ</t>
  </si>
  <si>
    <t>ERA-3AEB101V</t>
  </si>
  <si>
    <t>2474R-17L</t>
  </si>
  <si>
    <t>LP38856T-1.2</t>
  </si>
  <si>
    <t>3D3314D_10</t>
  </si>
  <si>
    <t xml:space="preserve"> Rt1,2,3,4; R63</t>
  </si>
  <si>
    <t>A0,…,15_11,28</t>
  </si>
  <si>
    <t xml:space="preserve"> R42,43,44,45,</t>
  </si>
  <si>
    <t>A0,…,15_101,102,103,105</t>
  </si>
  <si>
    <t>RG1608P-152-B-T5</t>
  </si>
  <si>
    <t>resistor  1.5K, 0.1%</t>
  </si>
  <si>
    <t>A0,…,15_87</t>
  </si>
  <si>
    <t>A0,…,15_35,41,59,76,88</t>
  </si>
  <si>
    <t>A0,…,15_77</t>
  </si>
  <si>
    <t>RG1608P-301-B-T5</t>
  </si>
  <si>
    <t>resistor  300, 0.1%</t>
  </si>
  <si>
    <t>In_0,…,15</t>
  </si>
  <si>
    <t>LEMO</t>
  </si>
  <si>
    <t>EPK.00.250.NTN</t>
  </si>
  <si>
    <t>CONN JACK R/A 50</t>
  </si>
  <si>
    <t>x2</t>
  </si>
  <si>
    <t>A0,…,15_58</t>
  </si>
  <si>
    <t>A0,…,15_55; G,H_18,</t>
  </si>
  <si>
    <t>resistor  51, 2%</t>
  </si>
  <si>
    <t>resistor  2.49K, 1%</t>
  </si>
  <si>
    <t>C1V5_1,…,40; C3V3_1,…,75; C5V_1,…,20; G,H_13,21,25,35,39,42,44,51,52,57,59,63,65; U631,Cpi5,Cpi8.</t>
  </si>
  <si>
    <t>A1_4 doesn't exist</t>
  </si>
  <si>
    <t>R66, R67, R68</t>
  </si>
  <si>
    <t>A0,…,15_1,2,3,4,6,7,8,10,12,16,18,19,21,26,68,75,79,89,90,91,92,     C31, C32, U639</t>
  </si>
  <si>
    <t>MSEL0,1,2,3; R77,A0,…,15_45</t>
  </si>
  <si>
    <t>LED</t>
  </si>
  <si>
    <t>LUMEX</t>
  </si>
  <si>
    <t>LPF-C031303S</t>
  </si>
  <si>
    <t>Light Pipe</t>
  </si>
  <si>
    <t>SML-LXT0805GW-TR</t>
  </si>
  <si>
    <t>14-BIT ADC Board - BOM file - Option-LEMO    5/6/2016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</si>
</sst>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2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53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53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dg.uchicago.edu/~bogdan/14_BIT_ADC_Board/docC/layoutC/2606_Heat_Sink.pdf" TargetMode="External" /><Relationship Id="rId2" Type="http://schemas.openxmlformats.org/officeDocument/2006/relationships/hyperlink" Target="mailto:bogdan@edg.uchicago.ed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2" width="12.57421875" style="1" customWidth="1"/>
    <col min="3" max="3" width="18.8515625" style="1" customWidth="1"/>
    <col min="4" max="4" width="17.57421875" style="1" customWidth="1"/>
    <col min="5" max="5" width="13.8515625" style="1" customWidth="1"/>
    <col min="6" max="7" width="9.140625" style="1" customWidth="1"/>
    <col min="8" max="8" width="9.140625" style="4" customWidth="1"/>
    <col min="9" max="9" width="18.28125" style="0" customWidth="1"/>
  </cols>
  <sheetData>
    <row r="1" spans="1:8" s="2" customFormat="1" ht="12.75">
      <c r="A1" s="2" t="s">
        <v>268</v>
      </c>
      <c r="B1" s="4"/>
      <c r="C1" s="4"/>
      <c r="D1" s="4"/>
      <c r="E1" s="4"/>
      <c r="F1" s="4"/>
      <c r="G1" s="4"/>
      <c r="H1" s="4"/>
    </row>
    <row r="2" spans="2:8" s="2" customFormat="1" ht="12.75">
      <c r="B2" s="3"/>
      <c r="C2" s="4"/>
      <c r="D2" s="4"/>
      <c r="E2" s="4"/>
      <c r="F2" s="4"/>
      <c r="G2" s="4"/>
      <c r="H2" s="4"/>
    </row>
    <row r="3" spans="1:9" s="2" customFormat="1" ht="12.75">
      <c r="A3" s="2" t="s">
        <v>0</v>
      </c>
      <c r="B3" s="4" t="s">
        <v>29</v>
      </c>
      <c r="C3" s="4" t="s">
        <v>109</v>
      </c>
      <c r="D3" s="4" t="s">
        <v>1</v>
      </c>
      <c r="E3" s="4" t="s">
        <v>2</v>
      </c>
      <c r="F3" s="4" t="s">
        <v>3</v>
      </c>
      <c r="G3" s="4" t="s">
        <v>253</v>
      </c>
      <c r="H3" s="4" t="s">
        <v>30</v>
      </c>
      <c r="I3" s="4" t="s">
        <v>214</v>
      </c>
    </row>
    <row r="4" spans="1:8" s="6" customFormat="1" ht="12.75">
      <c r="A4" s="6" t="s">
        <v>241</v>
      </c>
      <c r="B4" s="5" t="s">
        <v>63</v>
      </c>
      <c r="C4" s="5" t="s">
        <v>182</v>
      </c>
      <c r="D4" s="5" t="s">
        <v>183</v>
      </c>
      <c r="E4" s="5">
        <v>603</v>
      </c>
      <c r="F4" s="5">
        <v>64</v>
      </c>
      <c r="G4" s="5">
        <f>F4*(2)</f>
        <v>128</v>
      </c>
      <c r="H4" s="5"/>
    </row>
    <row r="5" spans="1:8" s="6" customFormat="1" ht="12.75">
      <c r="A5" s="6" t="s">
        <v>4</v>
      </c>
      <c r="B5" s="5" t="s">
        <v>33</v>
      </c>
      <c r="C5" s="5" t="s">
        <v>34</v>
      </c>
      <c r="D5" s="5" t="s">
        <v>72</v>
      </c>
      <c r="E5" s="5" t="s">
        <v>5</v>
      </c>
      <c r="F5" s="5">
        <v>1</v>
      </c>
      <c r="G5" s="5">
        <f aca="true" t="shared" si="0" ref="G5:G68">F5*(2)</f>
        <v>2</v>
      </c>
      <c r="H5" s="4"/>
    </row>
    <row r="6" spans="1:8" s="6" customFormat="1" ht="12.75">
      <c r="A6" s="6" t="s">
        <v>6</v>
      </c>
      <c r="B6" s="5" t="s">
        <v>33</v>
      </c>
      <c r="C6" s="5" t="s">
        <v>237</v>
      </c>
      <c r="D6" s="5" t="s">
        <v>72</v>
      </c>
      <c r="E6" s="5" t="s">
        <v>7</v>
      </c>
      <c r="F6" s="5">
        <v>1</v>
      </c>
      <c r="G6" s="5">
        <f t="shared" si="0"/>
        <v>2</v>
      </c>
      <c r="H6" s="4"/>
    </row>
    <row r="7" spans="1:8" s="6" customFormat="1" ht="12.75">
      <c r="A7" s="6" t="s">
        <v>8</v>
      </c>
      <c r="B7" s="5" t="s">
        <v>35</v>
      </c>
      <c r="C7" s="5" t="s">
        <v>36</v>
      </c>
      <c r="D7" s="5" t="s">
        <v>41</v>
      </c>
      <c r="E7" s="5" t="s">
        <v>9</v>
      </c>
      <c r="F7" s="5">
        <v>1</v>
      </c>
      <c r="G7" s="5">
        <f t="shared" si="0"/>
        <v>2</v>
      </c>
      <c r="H7" s="4"/>
    </row>
    <row r="8" spans="1:8" s="6" customFormat="1" ht="12.75">
      <c r="A8" s="6" t="s">
        <v>254</v>
      </c>
      <c r="B8" s="5" t="s">
        <v>44</v>
      </c>
      <c r="C8" s="5" t="s">
        <v>42</v>
      </c>
      <c r="D8" s="5" t="s">
        <v>43</v>
      </c>
      <c r="E8" s="5" t="s">
        <v>5</v>
      </c>
      <c r="F8" s="5">
        <v>16</v>
      </c>
      <c r="G8" s="5">
        <f t="shared" si="0"/>
        <v>32</v>
      </c>
      <c r="H8" s="4"/>
    </row>
    <row r="9" spans="1:8" s="6" customFormat="1" ht="12.75">
      <c r="A9" s="6" t="s">
        <v>27</v>
      </c>
      <c r="B9" s="5" t="s">
        <v>31</v>
      </c>
      <c r="C9" s="5" t="s">
        <v>37</v>
      </c>
      <c r="D9" s="5" t="s">
        <v>45</v>
      </c>
      <c r="E9" s="5" t="s">
        <v>5</v>
      </c>
      <c r="F9" s="5">
        <v>16</v>
      </c>
      <c r="G9" s="5">
        <f t="shared" si="0"/>
        <v>32</v>
      </c>
      <c r="H9" s="4"/>
    </row>
    <row r="10" spans="1:8" s="6" customFormat="1" ht="12.75">
      <c r="A10" s="6" t="s">
        <v>28</v>
      </c>
      <c r="B10" s="5" t="s">
        <v>31</v>
      </c>
      <c r="C10" s="5" t="s">
        <v>228</v>
      </c>
      <c r="D10" s="5" t="s">
        <v>46</v>
      </c>
      <c r="E10" s="5" t="s">
        <v>10</v>
      </c>
      <c r="F10" s="5">
        <v>16</v>
      </c>
      <c r="G10" s="5">
        <f t="shared" si="0"/>
        <v>32</v>
      </c>
      <c r="H10" s="4"/>
    </row>
    <row r="11" spans="2:8" s="6" customFormat="1" ht="12.75">
      <c r="B11" s="5"/>
      <c r="C11" s="5"/>
      <c r="D11" s="5"/>
      <c r="E11" s="5"/>
      <c r="F11" s="5"/>
      <c r="G11" s="5">
        <f t="shared" si="0"/>
        <v>0</v>
      </c>
      <c r="H11" s="4"/>
    </row>
    <row r="12" spans="1:8" s="6" customFormat="1" ht="12.75">
      <c r="A12" s="6" t="s">
        <v>11</v>
      </c>
      <c r="B12" s="5" t="s">
        <v>32</v>
      </c>
      <c r="C12" s="5" t="s">
        <v>83</v>
      </c>
      <c r="D12" s="5" t="s">
        <v>47</v>
      </c>
      <c r="E12" s="5" t="s">
        <v>12</v>
      </c>
      <c r="F12" s="5">
        <v>1</v>
      </c>
      <c r="G12" s="5">
        <f t="shared" si="0"/>
        <v>2</v>
      </c>
      <c r="H12" s="4"/>
    </row>
    <row r="13" spans="1:8" s="6" customFormat="1" ht="12.75">
      <c r="A13" s="6" t="s">
        <v>13</v>
      </c>
      <c r="B13" s="5" t="s">
        <v>32</v>
      </c>
      <c r="C13" s="5" t="s">
        <v>48</v>
      </c>
      <c r="D13" s="5" t="s">
        <v>49</v>
      </c>
      <c r="E13" s="5" t="s">
        <v>38</v>
      </c>
      <c r="F13" s="5">
        <v>1</v>
      </c>
      <c r="G13" s="5">
        <f t="shared" si="0"/>
        <v>2</v>
      </c>
      <c r="H13" s="4"/>
    </row>
    <row r="14" spans="1:8" s="6" customFormat="1" ht="12.75">
      <c r="A14" s="6" t="s">
        <v>134</v>
      </c>
      <c r="B14" s="5" t="s">
        <v>40</v>
      </c>
      <c r="C14" s="5" t="s">
        <v>39</v>
      </c>
      <c r="D14" s="5" t="s">
        <v>56</v>
      </c>
      <c r="E14" s="5" t="s">
        <v>14</v>
      </c>
      <c r="F14" s="5">
        <v>1</v>
      </c>
      <c r="G14" s="5">
        <f t="shared" si="0"/>
        <v>2</v>
      </c>
      <c r="H14" s="4"/>
    </row>
    <row r="15" spans="1:8" s="6" customFormat="1" ht="12.75">
      <c r="A15" s="6" t="s">
        <v>15</v>
      </c>
      <c r="B15" s="5" t="s">
        <v>50</v>
      </c>
      <c r="C15" s="5" t="s">
        <v>51</v>
      </c>
      <c r="D15" s="5" t="s">
        <v>52</v>
      </c>
      <c r="E15" s="5">
        <v>1206</v>
      </c>
      <c r="F15" s="5">
        <v>2</v>
      </c>
      <c r="G15" s="5">
        <f t="shared" si="0"/>
        <v>4</v>
      </c>
      <c r="H15" s="4"/>
    </row>
    <row r="16" spans="1:9" s="6" customFormat="1" ht="12.75">
      <c r="A16" s="6" t="s">
        <v>143</v>
      </c>
      <c r="B16" s="5" t="s">
        <v>44</v>
      </c>
      <c r="C16" s="5" t="s">
        <v>144</v>
      </c>
      <c r="D16" s="5" t="s">
        <v>54</v>
      </c>
      <c r="E16" s="5" t="s">
        <v>16</v>
      </c>
      <c r="F16" s="5">
        <v>1</v>
      </c>
      <c r="G16" s="5">
        <f t="shared" si="0"/>
        <v>2</v>
      </c>
      <c r="H16" s="4" t="s">
        <v>107</v>
      </c>
      <c r="I16" s="15"/>
    </row>
    <row r="17" spans="1:9" s="6" customFormat="1" ht="12.75">
      <c r="A17" s="6" t="s">
        <v>145</v>
      </c>
      <c r="B17" s="5" t="s">
        <v>44</v>
      </c>
      <c r="C17" s="5" t="s">
        <v>181</v>
      </c>
      <c r="D17" s="5" t="s">
        <v>54</v>
      </c>
      <c r="E17" s="5" t="s">
        <v>16</v>
      </c>
      <c r="F17" s="5">
        <v>1</v>
      </c>
      <c r="G17" s="5">
        <f t="shared" si="0"/>
        <v>2</v>
      </c>
      <c r="H17" s="4" t="s">
        <v>107</v>
      </c>
      <c r="I17" s="15"/>
    </row>
    <row r="18" spans="1:9" s="6" customFormat="1" ht="12.75">
      <c r="A18" s="6" t="s">
        <v>146</v>
      </c>
      <c r="B18" s="5" t="s">
        <v>141</v>
      </c>
      <c r="C18" s="5" t="s">
        <v>147</v>
      </c>
      <c r="D18" s="5" t="s">
        <v>54</v>
      </c>
      <c r="E18" s="5" t="s">
        <v>16</v>
      </c>
      <c r="F18" s="5">
        <v>1</v>
      </c>
      <c r="G18" s="5">
        <f t="shared" si="0"/>
        <v>2</v>
      </c>
      <c r="H18" s="4" t="s">
        <v>107</v>
      </c>
      <c r="I18" s="15"/>
    </row>
    <row r="19" spans="1:9" s="6" customFormat="1" ht="12.75">
      <c r="A19" s="6" t="s">
        <v>142</v>
      </c>
      <c r="B19" s="5" t="s">
        <v>44</v>
      </c>
      <c r="C19" s="5" t="s">
        <v>53</v>
      </c>
      <c r="D19" s="5" t="s">
        <v>54</v>
      </c>
      <c r="E19" s="5" t="s">
        <v>16</v>
      </c>
      <c r="F19" s="5">
        <v>1</v>
      </c>
      <c r="G19" s="5">
        <f t="shared" si="0"/>
        <v>2</v>
      </c>
      <c r="H19" s="4" t="s">
        <v>107</v>
      </c>
      <c r="I19" s="15"/>
    </row>
    <row r="20" spans="1:9" s="6" customFormat="1" ht="12.75">
      <c r="A20" s="6" t="s">
        <v>17</v>
      </c>
      <c r="B20" s="5" t="s">
        <v>35</v>
      </c>
      <c r="C20" s="5" t="s">
        <v>236</v>
      </c>
      <c r="D20" s="5" t="s">
        <v>54</v>
      </c>
      <c r="E20" s="5" t="s">
        <v>18</v>
      </c>
      <c r="F20" s="5">
        <v>1</v>
      </c>
      <c r="G20" s="5">
        <f t="shared" si="0"/>
        <v>2</v>
      </c>
      <c r="H20" s="4" t="s">
        <v>221</v>
      </c>
      <c r="I20" s="15"/>
    </row>
    <row r="21" spans="1:8" s="6" customFormat="1" ht="12.75">
      <c r="A21" s="6" t="s">
        <v>19</v>
      </c>
      <c r="B21" s="5" t="s">
        <v>35</v>
      </c>
      <c r="C21" s="5" t="s">
        <v>55</v>
      </c>
      <c r="D21" s="5" t="s">
        <v>56</v>
      </c>
      <c r="E21" s="5" t="s">
        <v>20</v>
      </c>
      <c r="F21" s="5">
        <v>1</v>
      </c>
      <c r="G21" s="5">
        <f t="shared" si="0"/>
        <v>2</v>
      </c>
      <c r="H21" s="4"/>
    </row>
    <row r="22" spans="1:8" s="6" customFormat="1" ht="12.75">
      <c r="A22" s="6" t="s">
        <v>59</v>
      </c>
      <c r="B22" s="5" t="s">
        <v>35</v>
      </c>
      <c r="C22" s="5" t="s">
        <v>57</v>
      </c>
      <c r="D22" s="5" t="s">
        <v>58</v>
      </c>
      <c r="E22" s="5" t="s">
        <v>21</v>
      </c>
      <c r="F22" s="5">
        <v>6</v>
      </c>
      <c r="G22" s="5">
        <f t="shared" si="0"/>
        <v>12</v>
      </c>
      <c r="H22" s="4"/>
    </row>
    <row r="23" spans="1:8" s="6" customFormat="1" ht="12.75">
      <c r="A23" s="7" t="s">
        <v>117</v>
      </c>
      <c r="B23" s="8" t="s">
        <v>63</v>
      </c>
      <c r="C23" s="8" t="s">
        <v>187</v>
      </c>
      <c r="D23" s="8" t="s">
        <v>188</v>
      </c>
      <c r="E23" s="8">
        <v>603</v>
      </c>
      <c r="F23" s="5">
        <v>16</v>
      </c>
      <c r="G23" s="5">
        <f t="shared" si="0"/>
        <v>32</v>
      </c>
      <c r="H23" s="4"/>
    </row>
    <row r="24" spans="1:8" s="6" customFormat="1" ht="12.75">
      <c r="A24" s="6" t="s">
        <v>84</v>
      </c>
      <c r="B24" s="8" t="s">
        <v>63</v>
      </c>
      <c r="C24" s="8" t="s">
        <v>108</v>
      </c>
      <c r="D24" s="8" t="s">
        <v>113</v>
      </c>
      <c r="E24" s="8">
        <v>603</v>
      </c>
      <c r="F24" s="5">
        <v>184</v>
      </c>
      <c r="G24" s="5">
        <f t="shared" si="0"/>
        <v>368</v>
      </c>
      <c r="H24" s="4"/>
    </row>
    <row r="25" spans="1:8" s="6" customFormat="1" ht="12.75">
      <c r="A25" s="24" t="s">
        <v>258</v>
      </c>
      <c r="B25" s="8"/>
      <c r="C25" s="8"/>
      <c r="D25" s="8"/>
      <c r="E25" s="8"/>
      <c r="F25" s="5"/>
      <c r="G25" s="5">
        <f t="shared" si="0"/>
        <v>0</v>
      </c>
      <c r="H25" s="4"/>
    </row>
    <row r="26" spans="1:8" s="20" customFormat="1" ht="12.75">
      <c r="A26" s="20" t="s">
        <v>190</v>
      </c>
      <c r="B26" s="21"/>
      <c r="C26" s="21" t="s">
        <v>133</v>
      </c>
      <c r="D26" s="21" t="s">
        <v>132</v>
      </c>
      <c r="E26" s="21">
        <v>603</v>
      </c>
      <c r="F26" s="22">
        <v>362</v>
      </c>
      <c r="G26" s="22">
        <f t="shared" si="0"/>
        <v>724</v>
      </c>
      <c r="H26" s="23"/>
    </row>
    <row r="27" spans="1:9" s="6" customFormat="1" ht="12.75">
      <c r="A27" s="24" t="s">
        <v>261</v>
      </c>
      <c r="B27" s="8"/>
      <c r="C27" s="8"/>
      <c r="D27" s="8"/>
      <c r="E27" s="8"/>
      <c r="F27" s="5"/>
      <c r="G27" s="5">
        <f t="shared" si="0"/>
        <v>0</v>
      </c>
      <c r="H27" s="4"/>
      <c r="I27" s="24" t="s">
        <v>259</v>
      </c>
    </row>
    <row r="28" spans="1:8" s="6" customFormat="1" ht="12.75">
      <c r="A28" s="6" t="s">
        <v>156</v>
      </c>
      <c r="B28" s="8" t="s">
        <v>63</v>
      </c>
      <c r="C28" s="8" t="s">
        <v>131</v>
      </c>
      <c r="D28" s="8" t="s">
        <v>130</v>
      </c>
      <c r="E28" s="8">
        <v>805</v>
      </c>
      <c r="F28" s="5">
        <v>14</v>
      </c>
      <c r="G28" s="5">
        <f t="shared" si="0"/>
        <v>28</v>
      </c>
      <c r="H28" s="4"/>
    </row>
    <row r="29" spans="1:8" s="6" customFormat="1" ht="12.75">
      <c r="A29" s="6" t="s">
        <v>80</v>
      </c>
      <c r="B29" s="8" t="s">
        <v>63</v>
      </c>
      <c r="C29" s="8" t="s">
        <v>81</v>
      </c>
      <c r="D29" s="8" t="s">
        <v>112</v>
      </c>
      <c r="E29" s="8">
        <v>1206</v>
      </c>
      <c r="F29" s="5">
        <v>80</v>
      </c>
      <c r="G29" s="5">
        <f t="shared" si="0"/>
        <v>160</v>
      </c>
      <c r="H29" s="4"/>
    </row>
    <row r="30" spans="1:8" s="6" customFormat="1" ht="12.75">
      <c r="A30" s="6" t="s">
        <v>158</v>
      </c>
      <c r="B30" s="8" t="s">
        <v>60</v>
      </c>
      <c r="C30" s="8" t="s">
        <v>61</v>
      </c>
      <c r="D30" s="8" t="s">
        <v>114</v>
      </c>
      <c r="E30" s="8" t="s">
        <v>22</v>
      </c>
      <c r="F30" s="5">
        <v>14</v>
      </c>
      <c r="G30" s="5">
        <f t="shared" si="0"/>
        <v>28</v>
      </c>
      <c r="H30" s="4"/>
    </row>
    <row r="31" spans="1:8" s="6" customFormat="1" ht="12.75">
      <c r="A31" s="6" t="s">
        <v>157</v>
      </c>
      <c r="B31" s="8"/>
      <c r="C31" s="8"/>
      <c r="D31" s="8"/>
      <c r="E31" s="8"/>
      <c r="F31" s="5"/>
      <c r="G31" s="5">
        <f t="shared" si="0"/>
        <v>0</v>
      </c>
      <c r="H31" s="4"/>
    </row>
    <row r="32" spans="1:8" s="6" customFormat="1" ht="12.75">
      <c r="A32" s="6" t="s">
        <v>186</v>
      </c>
      <c r="B32" s="8" t="s">
        <v>77</v>
      </c>
      <c r="C32" s="8" t="s">
        <v>76</v>
      </c>
      <c r="D32" s="8" t="s">
        <v>78</v>
      </c>
      <c r="E32" s="8" t="s">
        <v>79</v>
      </c>
      <c r="F32" s="5">
        <v>1</v>
      </c>
      <c r="G32" s="5">
        <f t="shared" si="0"/>
        <v>2</v>
      </c>
      <c r="H32" s="4"/>
    </row>
    <row r="33" spans="1:8" s="6" customFormat="1" ht="12.75">
      <c r="A33" s="6" t="s">
        <v>23</v>
      </c>
      <c r="B33" s="8" t="s">
        <v>64</v>
      </c>
      <c r="C33" s="8" t="s">
        <v>73</v>
      </c>
      <c r="D33" s="8" t="s">
        <v>74</v>
      </c>
      <c r="E33" s="8" t="s">
        <v>75</v>
      </c>
      <c r="F33" s="5">
        <v>1</v>
      </c>
      <c r="G33" s="5">
        <f t="shared" si="0"/>
        <v>2</v>
      </c>
      <c r="H33" s="4"/>
    </row>
    <row r="34" spans="1:8" s="6" customFormat="1" ht="12.75">
      <c r="A34" s="6" t="s">
        <v>135</v>
      </c>
      <c r="B34" s="5" t="s">
        <v>123</v>
      </c>
      <c r="C34" s="5" t="s">
        <v>138</v>
      </c>
      <c r="D34" s="5" t="s">
        <v>136</v>
      </c>
      <c r="E34" s="5" t="s">
        <v>137</v>
      </c>
      <c r="F34" s="5">
        <v>1</v>
      </c>
      <c r="G34" s="5">
        <f t="shared" si="0"/>
        <v>2</v>
      </c>
      <c r="H34" s="4"/>
    </row>
    <row r="35" spans="1:8" s="6" customFormat="1" ht="12.75">
      <c r="A35" s="6" t="s">
        <v>148</v>
      </c>
      <c r="B35" s="5" t="s">
        <v>140</v>
      </c>
      <c r="C35" s="5" t="s">
        <v>139</v>
      </c>
      <c r="D35" s="5" t="s">
        <v>139</v>
      </c>
      <c r="E35" s="5"/>
      <c r="F35" s="5">
        <v>5</v>
      </c>
      <c r="G35" s="5">
        <f t="shared" si="0"/>
        <v>10</v>
      </c>
      <c r="H35" s="4" t="s">
        <v>222</v>
      </c>
    </row>
    <row r="36" spans="1:8" s="6" customFormat="1" ht="12.75">
      <c r="A36" s="6" t="s">
        <v>149</v>
      </c>
      <c r="B36" s="5" t="s">
        <v>63</v>
      </c>
      <c r="C36" s="5" t="s">
        <v>150</v>
      </c>
      <c r="D36" s="5" t="s">
        <v>151</v>
      </c>
      <c r="E36" s="5" t="s">
        <v>126</v>
      </c>
      <c r="F36" s="5">
        <v>2</v>
      </c>
      <c r="G36" s="5">
        <f t="shared" si="0"/>
        <v>4</v>
      </c>
      <c r="H36" s="4"/>
    </row>
    <row r="37" spans="1:8" s="6" customFormat="1" ht="12.75">
      <c r="A37" s="6" t="s">
        <v>249</v>
      </c>
      <c r="B37" s="8" t="s">
        <v>250</v>
      </c>
      <c r="C37" s="8" t="s">
        <v>251</v>
      </c>
      <c r="D37" s="8" t="s">
        <v>252</v>
      </c>
      <c r="E37" s="8" t="s">
        <v>62</v>
      </c>
      <c r="F37" s="5">
        <v>16</v>
      </c>
      <c r="G37" s="5">
        <f t="shared" si="0"/>
        <v>32</v>
      </c>
      <c r="H37" s="4"/>
    </row>
    <row r="38" spans="1:8" s="6" customFormat="1" ht="12.75">
      <c r="A38" s="6" t="s">
        <v>24</v>
      </c>
      <c r="B38" s="8" t="s">
        <v>67</v>
      </c>
      <c r="C38" s="8" t="s">
        <v>68</v>
      </c>
      <c r="D38" s="8" t="s">
        <v>69</v>
      </c>
      <c r="E38" s="8" t="s">
        <v>62</v>
      </c>
      <c r="F38" s="5">
        <v>2</v>
      </c>
      <c r="G38" s="5">
        <f t="shared" si="0"/>
        <v>4</v>
      </c>
      <c r="H38" s="4"/>
    </row>
    <row r="39" spans="1:8" s="6" customFormat="1" ht="12.75">
      <c r="A39" s="6" t="s">
        <v>163</v>
      </c>
      <c r="B39" s="8" t="s">
        <v>64</v>
      </c>
      <c r="C39" s="8" t="s">
        <v>65</v>
      </c>
      <c r="D39" s="8" t="s">
        <v>66</v>
      </c>
      <c r="E39" s="8" t="s">
        <v>62</v>
      </c>
      <c r="F39" s="5">
        <v>18</v>
      </c>
      <c r="G39" s="5">
        <f t="shared" si="0"/>
        <v>36</v>
      </c>
      <c r="H39" s="4"/>
    </row>
    <row r="40" spans="1:8" s="6" customFormat="1" ht="12.75">
      <c r="A40" s="6" t="s">
        <v>164</v>
      </c>
      <c r="B40" s="8"/>
      <c r="C40" s="8"/>
      <c r="D40" s="8"/>
      <c r="E40" s="8"/>
      <c r="F40" s="5"/>
      <c r="G40" s="5">
        <f t="shared" si="0"/>
        <v>0</v>
      </c>
      <c r="H40" s="4"/>
    </row>
    <row r="41" spans="2:8" s="6" customFormat="1" ht="12.75">
      <c r="B41" s="8"/>
      <c r="C41" s="8"/>
      <c r="D41" s="8"/>
      <c r="E41" s="8"/>
      <c r="F41" s="5"/>
      <c r="G41" s="5"/>
      <c r="H41" s="4"/>
    </row>
    <row r="42" spans="1:8" s="6" customFormat="1" ht="12.75">
      <c r="A42" s="6" t="s">
        <v>26</v>
      </c>
      <c r="B42" s="8" t="s">
        <v>35</v>
      </c>
      <c r="C42" s="8" t="s">
        <v>70</v>
      </c>
      <c r="D42" s="8" t="s">
        <v>71</v>
      </c>
      <c r="E42" s="8" t="s">
        <v>21</v>
      </c>
      <c r="F42" s="5">
        <v>2</v>
      </c>
      <c r="G42" s="5">
        <f t="shared" si="0"/>
        <v>4</v>
      </c>
      <c r="H42" s="4"/>
    </row>
    <row r="43" spans="1:8" s="20" customFormat="1" ht="12.75">
      <c r="A43" s="20" t="s">
        <v>165</v>
      </c>
      <c r="B43" s="21" t="s">
        <v>103</v>
      </c>
      <c r="C43" s="21" t="s">
        <v>85</v>
      </c>
      <c r="D43" s="21" t="s">
        <v>86</v>
      </c>
      <c r="E43" s="21">
        <v>402</v>
      </c>
      <c r="F43" s="22">
        <v>292</v>
      </c>
      <c r="G43" s="22">
        <f t="shared" si="0"/>
        <v>584</v>
      </c>
      <c r="H43" s="23"/>
    </row>
    <row r="44" spans="1:8" s="6" customFormat="1" ht="12.75">
      <c r="A44" s="7" t="s">
        <v>166</v>
      </c>
      <c r="B44" s="8"/>
      <c r="C44" s="8"/>
      <c r="D44" s="8"/>
      <c r="E44" s="8"/>
      <c r="F44" s="5"/>
      <c r="G44" s="5">
        <f t="shared" si="0"/>
        <v>0</v>
      </c>
      <c r="H44" s="4"/>
    </row>
    <row r="45" spans="1:8" s="6" customFormat="1" ht="12.75">
      <c r="A45" s="6" t="s">
        <v>115</v>
      </c>
      <c r="B45" s="5" t="s">
        <v>103</v>
      </c>
      <c r="C45" s="5" t="s">
        <v>231</v>
      </c>
      <c r="D45" s="5" t="s">
        <v>116</v>
      </c>
      <c r="E45" s="5">
        <v>402</v>
      </c>
      <c r="F45" s="5">
        <v>32</v>
      </c>
      <c r="G45" s="5">
        <f t="shared" si="0"/>
        <v>64</v>
      </c>
      <c r="H45" s="4"/>
    </row>
    <row r="46" spans="1:8" s="6" customFormat="1" ht="12.75">
      <c r="A46" s="6" t="s">
        <v>167</v>
      </c>
      <c r="B46" s="5" t="s">
        <v>103</v>
      </c>
      <c r="C46" s="5" t="s">
        <v>25</v>
      </c>
      <c r="D46" s="5" t="s">
        <v>82</v>
      </c>
      <c r="E46" s="5">
        <v>805</v>
      </c>
      <c r="F46" s="5">
        <v>1</v>
      </c>
      <c r="G46" s="5">
        <f t="shared" si="0"/>
        <v>2</v>
      </c>
      <c r="H46" s="4"/>
    </row>
    <row r="47" spans="1:8" s="6" customFormat="1" ht="12.75">
      <c r="A47" s="7" t="s">
        <v>171</v>
      </c>
      <c r="B47" s="5" t="s">
        <v>103</v>
      </c>
      <c r="C47" s="5" t="s">
        <v>172</v>
      </c>
      <c r="D47" s="5" t="s">
        <v>173</v>
      </c>
      <c r="E47" s="5">
        <v>603</v>
      </c>
      <c r="F47" s="5">
        <v>2</v>
      </c>
      <c r="G47" s="5">
        <f t="shared" si="0"/>
        <v>4</v>
      </c>
      <c r="H47" s="4"/>
    </row>
    <row r="48" spans="1:8" s="6" customFormat="1" ht="12.75">
      <c r="A48" s="6" t="s">
        <v>239</v>
      </c>
      <c r="B48" s="5" t="s">
        <v>63</v>
      </c>
      <c r="C48" s="6" t="s">
        <v>234</v>
      </c>
      <c r="D48" s="5" t="s">
        <v>102</v>
      </c>
      <c r="E48" s="5">
        <v>603</v>
      </c>
      <c r="F48" s="5">
        <v>37</v>
      </c>
      <c r="G48" s="5">
        <f t="shared" si="0"/>
        <v>74</v>
      </c>
      <c r="H48" s="4"/>
    </row>
    <row r="49" spans="1:8" s="6" customFormat="1" ht="12.75">
      <c r="A49" s="6" t="s">
        <v>238</v>
      </c>
      <c r="B49" s="5"/>
      <c r="C49" s="5"/>
      <c r="D49" s="5"/>
      <c r="E49" s="5"/>
      <c r="F49" s="5"/>
      <c r="G49" s="5">
        <f t="shared" si="0"/>
        <v>0</v>
      </c>
      <c r="H49" s="4"/>
    </row>
    <row r="50" spans="1:8" s="6" customFormat="1" ht="12.75">
      <c r="A50" s="24" t="s">
        <v>262</v>
      </c>
      <c r="B50" s="5" t="s">
        <v>103</v>
      </c>
      <c r="C50" s="5" t="s">
        <v>88</v>
      </c>
      <c r="D50" s="5" t="s">
        <v>87</v>
      </c>
      <c r="E50" s="5">
        <v>603</v>
      </c>
      <c r="F50" s="5">
        <v>31</v>
      </c>
      <c r="G50" s="5">
        <f t="shared" si="0"/>
        <v>62</v>
      </c>
      <c r="H50" s="4"/>
    </row>
    <row r="51" spans="1:8" s="6" customFormat="1" ht="12.75">
      <c r="A51" s="6" t="s">
        <v>168</v>
      </c>
      <c r="B51" s="5"/>
      <c r="C51" s="5"/>
      <c r="D51" s="5"/>
      <c r="E51" s="5"/>
      <c r="F51" s="5"/>
      <c r="G51" s="5">
        <f t="shared" si="0"/>
        <v>0</v>
      </c>
      <c r="H51" s="4"/>
    </row>
    <row r="52" spans="1:8" s="6" customFormat="1" ht="12.75">
      <c r="A52" s="6" t="s">
        <v>255</v>
      </c>
      <c r="B52" s="5"/>
      <c r="C52" s="5" t="s">
        <v>232</v>
      </c>
      <c r="D52" s="5" t="s">
        <v>256</v>
      </c>
      <c r="E52" s="5">
        <v>603</v>
      </c>
      <c r="F52" s="5">
        <v>18</v>
      </c>
      <c r="G52" s="5">
        <f t="shared" si="0"/>
        <v>36</v>
      </c>
      <c r="H52" s="4"/>
    </row>
    <row r="53" spans="1:8" s="6" customFormat="1" ht="12.75">
      <c r="A53" s="6" t="s">
        <v>245</v>
      </c>
      <c r="B53" s="5" t="s">
        <v>120</v>
      </c>
      <c r="C53" s="5" t="s">
        <v>119</v>
      </c>
      <c r="D53" s="5" t="s">
        <v>118</v>
      </c>
      <c r="E53" s="5">
        <v>603</v>
      </c>
      <c r="F53" s="5">
        <v>80</v>
      </c>
      <c r="G53" s="5">
        <f t="shared" si="0"/>
        <v>160</v>
      </c>
      <c r="H53" s="4"/>
    </row>
    <row r="54" spans="1:8" s="6" customFormat="1" ht="12.75" customHeight="1">
      <c r="A54" s="6" t="s">
        <v>244</v>
      </c>
      <c r="B54" s="5" t="s">
        <v>120</v>
      </c>
      <c r="C54" s="5" t="s">
        <v>242</v>
      </c>
      <c r="D54" s="5" t="s">
        <v>243</v>
      </c>
      <c r="E54" s="5">
        <v>603</v>
      </c>
      <c r="F54" s="5">
        <v>16</v>
      </c>
      <c r="G54" s="5">
        <f t="shared" si="0"/>
        <v>32</v>
      </c>
      <c r="H54" s="4"/>
    </row>
    <row r="55" spans="1:8" s="6" customFormat="1" ht="12.75" customHeight="1">
      <c r="A55" s="6" t="s">
        <v>240</v>
      </c>
      <c r="B55" s="5" t="s">
        <v>103</v>
      </c>
      <c r="C55" s="5" t="s">
        <v>104</v>
      </c>
      <c r="D55" s="5" t="s">
        <v>89</v>
      </c>
      <c r="E55" s="5">
        <v>603</v>
      </c>
      <c r="F55" s="5">
        <v>13</v>
      </c>
      <c r="G55" s="5">
        <f t="shared" si="0"/>
        <v>26</v>
      </c>
      <c r="H55" s="4"/>
    </row>
    <row r="56" spans="1:8" s="6" customFormat="1" ht="12.75">
      <c r="A56" s="6" t="s">
        <v>169</v>
      </c>
      <c r="B56" s="5"/>
      <c r="C56" s="5"/>
      <c r="D56" s="5"/>
      <c r="E56" s="5"/>
      <c r="F56" s="5"/>
      <c r="G56" s="5">
        <f t="shared" si="0"/>
        <v>0</v>
      </c>
      <c r="H56" s="4"/>
    </row>
    <row r="57" spans="1:8" s="6" customFormat="1" ht="12.75">
      <c r="A57" s="6" t="s">
        <v>92</v>
      </c>
      <c r="B57" s="5" t="s">
        <v>103</v>
      </c>
      <c r="C57" s="5" t="s">
        <v>170</v>
      </c>
      <c r="D57" s="5" t="s">
        <v>257</v>
      </c>
      <c r="E57" s="5">
        <v>603</v>
      </c>
      <c r="F57" s="5">
        <v>16</v>
      </c>
      <c r="G57" s="5">
        <f t="shared" si="0"/>
        <v>32</v>
      </c>
      <c r="H57" s="4"/>
    </row>
    <row r="58" spans="2:8" s="6" customFormat="1" ht="12.75">
      <c r="B58" s="5"/>
      <c r="D58" s="5"/>
      <c r="E58" s="5"/>
      <c r="F58" s="5"/>
      <c r="G58" s="5">
        <f t="shared" si="0"/>
        <v>0</v>
      </c>
      <c r="H58" s="4"/>
    </row>
    <row r="59" spans="1:8" s="17" customFormat="1" ht="12.75">
      <c r="A59" s="17" t="s">
        <v>225</v>
      </c>
      <c r="B59" s="18" t="s">
        <v>63</v>
      </c>
      <c r="C59" s="17" t="s">
        <v>226</v>
      </c>
      <c r="D59" s="18" t="s">
        <v>227</v>
      </c>
      <c r="E59" s="18">
        <v>201</v>
      </c>
      <c r="F59" s="18">
        <v>6</v>
      </c>
      <c r="G59" s="5">
        <f t="shared" si="0"/>
        <v>12</v>
      </c>
      <c r="H59" s="19"/>
    </row>
    <row r="60" spans="1:8" s="6" customFormat="1" ht="12.75">
      <c r="A60" s="6" t="s">
        <v>219</v>
      </c>
      <c r="B60" s="5" t="s">
        <v>103</v>
      </c>
      <c r="C60" s="5" t="s">
        <v>90</v>
      </c>
      <c r="D60" s="5" t="s">
        <v>91</v>
      </c>
      <c r="E60" s="5">
        <v>603</v>
      </c>
      <c r="F60" s="5">
        <v>34</v>
      </c>
      <c r="G60" s="5">
        <f t="shared" si="0"/>
        <v>68</v>
      </c>
      <c r="H60" s="4"/>
    </row>
    <row r="61" spans="1:8" s="6" customFormat="1" ht="12.75">
      <c r="A61" s="6" t="s">
        <v>191</v>
      </c>
      <c r="B61" s="5"/>
      <c r="C61" s="5"/>
      <c r="D61" s="5"/>
      <c r="E61" s="5"/>
      <c r="F61" s="5"/>
      <c r="G61" s="5">
        <f t="shared" si="0"/>
        <v>0</v>
      </c>
      <c r="H61" s="4"/>
    </row>
    <row r="62" spans="1:8" s="6" customFormat="1" ht="12.75">
      <c r="A62" s="24" t="s">
        <v>260</v>
      </c>
      <c r="B62" s="5" t="s">
        <v>103</v>
      </c>
      <c r="C62" s="5" t="s">
        <v>105</v>
      </c>
      <c r="D62" s="5" t="s">
        <v>106</v>
      </c>
      <c r="E62" s="5">
        <v>603</v>
      </c>
      <c r="F62" s="5">
        <v>3</v>
      </c>
      <c r="G62" s="5">
        <f t="shared" si="0"/>
        <v>6</v>
      </c>
      <c r="H62" s="4"/>
    </row>
    <row r="63" spans="1:8" s="6" customFormat="1" ht="12.75">
      <c r="A63" s="6" t="s">
        <v>174</v>
      </c>
      <c r="B63" s="5" t="s">
        <v>103</v>
      </c>
      <c r="C63" s="5" t="s">
        <v>93</v>
      </c>
      <c r="D63" s="5" t="s">
        <v>89</v>
      </c>
      <c r="E63" s="5">
        <v>1206</v>
      </c>
      <c r="F63" s="5">
        <v>5</v>
      </c>
      <c r="G63" s="5">
        <f t="shared" si="0"/>
        <v>10</v>
      </c>
      <c r="H63" s="4"/>
    </row>
    <row r="64" spans="1:8" s="6" customFormat="1" ht="12.75">
      <c r="A64" s="6" t="s">
        <v>175</v>
      </c>
      <c r="B64" s="5" t="s">
        <v>103</v>
      </c>
      <c r="C64" s="5" t="s">
        <v>95</v>
      </c>
      <c r="D64" s="5" t="s">
        <v>94</v>
      </c>
      <c r="E64" s="5">
        <v>1206</v>
      </c>
      <c r="F64" s="5">
        <v>2</v>
      </c>
      <c r="G64" s="5">
        <f t="shared" si="0"/>
        <v>4</v>
      </c>
      <c r="H64" s="4"/>
    </row>
    <row r="65" spans="1:8" s="6" customFormat="1" ht="12.75">
      <c r="A65" s="6" t="s">
        <v>179</v>
      </c>
      <c r="B65" s="5" t="s">
        <v>103</v>
      </c>
      <c r="C65" s="5" t="s">
        <v>96</v>
      </c>
      <c r="D65" s="5" t="s">
        <v>97</v>
      </c>
      <c r="E65" s="5">
        <v>1206</v>
      </c>
      <c r="F65" s="5">
        <v>3</v>
      </c>
      <c r="G65" s="5">
        <f t="shared" si="0"/>
        <v>6</v>
      </c>
      <c r="H65" s="4"/>
    </row>
    <row r="66" spans="1:8" s="6" customFormat="1" ht="12.75">
      <c r="A66" s="6" t="s">
        <v>98</v>
      </c>
      <c r="B66" s="5" t="s">
        <v>63</v>
      </c>
      <c r="C66" s="6" t="s">
        <v>184</v>
      </c>
      <c r="D66" s="5" t="s">
        <v>185</v>
      </c>
      <c r="E66" s="5">
        <v>1206</v>
      </c>
      <c r="F66" s="5">
        <v>1</v>
      </c>
      <c r="G66" s="5">
        <f t="shared" si="0"/>
        <v>2</v>
      </c>
      <c r="H66" s="4"/>
    </row>
    <row r="67" spans="1:8" s="6" customFormat="1" ht="12.75">
      <c r="A67" s="6" t="s">
        <v>229</v>
      </c>
      <c r="B67" s="5" t="s">
        <v>103</v>
      </c>
      <c r="C67" s="5" t="s">
        <v>110</v>
      </c>
      <c r="D67" s="5" t="s">
        <v>111</v>
      </c>
      <c r="E67" s="5">
        <v>603</v>
      </c>
      <c r="F67" s="5">
        <v>2</v>
      </c>
      <c r="G67" s="5">
        <f t="shared" si="0"/>
        <v>4</v>
      </c>
      <c r="H67" s="4"/>
    </row>
    <row r="68" spans="1:8" s="6" customFormat="1" ht="12.75">
      <c r="A68" s="6" t="s">
        <v>154</v>
      </c>
      <c r="B68" s="5" t="s">
        <v>101</v>
      </c>
      <c r="C68" s="5" t="s">
        <v>127</v>
      </c>
      <c r="D68" s="5" t="s">
        <v>128</v>
      </c>
      <c r="E68" s="5" t="s">
        <v>62</v>
      </c>
      <c r="F68" s="5">
        <v>2</v>
      </c>
      <c r="G68" s="5">
        <f t="shared" si="0"/>
        <v>4</v>
      </c>
      <c r="H68" s="4"/>
    </row>
    <row r="69" spans="1:8" s="6" customFormat="1" ht="12.75">
      <c r="A69" s="6" t="s">
        <v>154</v>
      </c>
      <c r="B69" s="5" t="s">
        <v>153</v>
      </c>
      <c r="C69" s="5" t="s">
        <v>233</v>
      </c>
      <c r="D69" s="5" t="s">
        <v>155</v>
      </c>
      <c r="E69" s="5"/>
      <c r="F69" s="5">
        <v>2</v>
      </c>
      <c r="G69" s="5">
        <f aca="true" t="shared" si="1" ref="G69:G99">F69*(2)</f>
        <v>4</v>
      </c>
      <c r="H69" s="4"/>
    </row>
    <row r="70" spans="1:8" s="6" customFormat="1" ht="12.75">
      <c r="A70" s="6" t="s">
        <v>154</v>
      </c>
      <c r="B70" s="5" t="s">
        <v>123</v>
      </c>
      <c r="C70" s="5" t="s">
        <v>124</v>
      </c>
      <c r="D70" s="5" t="s">
        <v>125</v>
      </c>
      <c r="E70" s="5" t="s">
        <v>126</v>
      </c>
      <c r="F70" s="5">
        <v>2</v>
      </c>
      <c r="G70" s="5">
        <f t="shared" si="1"/>
        <v>4</v>
      </c>
      <c r="H70" s="4"/>
    </row>
    <row r="71" spans="1:8" s="6" customFormat="1" ht="12.75">
      <c r="A71" s="6" t="s">
        <v>178</v>
      </c>
      <c r="B71" s="5" t="s">
        <v>35</v>
      </c>
      <c r="C71" s="5" t="s">
        <v>189</v>
      </c>
      <c r="D71" s="5" t="s">
        <v>99</v>
      </c>
      <c r="E71" s="5" t="s">
        <v>100</v>
      </c>
      <c r="F71" s="5">
        <v>2</v>
      </c>
      <c r="G71" s="5">
        <f t="shared" si="1"/>
        <v>4</v>
      </c>
      <c r="H71" s="4"/>
    </row>
    <row r="72" spans="1:8" s="6" customFormat="1" ht="12.75">
      <c r="A72" s="6" t="s">
        <v>162</v>
      </c>
      <c r="B72" s="8" t="s">
        <v>122</v>
      </c>
      <c r="C72" s="13" t="s">
        <v>121</v>
      </c>
      <c r="D72" s="8" t="s">
        <v>129</v>
      </c>
      <c r="E72" s="8">
        <v>805</v>
      </c>
      <c r="F72" s="5">
        <v>8</v>
      </c>
      <c r="G72" s="5">
        <f t="shared" si="1"/>
        <v>16</v>
      </c>
      <c r="H72" s="4"/>
    </row>
    <row r="73" spans="2:8" s="9" customFormat="1" ht="12.75">
      <c r="B73" s="12"/>
      <c r="C73" s="12"/>
      <c r="D73" s="12"/>
      <c r="E73" s="12"/>
      <c r="F73" s="10"/>
      <c r="G73" s="5">
        <f t="shared" si="1"/>
        <v>0</v>
      </c>
      <c r="H73" s="11"/>
    </row>
    <row r="74" spans="1:8" s="6" customFormat="1" ht="12.75">
      <c r="A74" s="6" t="s">
        <v>246</v>
      </c>
      <c r="B74" s="5" t="s">
        <v>120</v>
      </c>
      <c r="C74" s="5" t="s">
        <v>247</v>
      </c>
      <c r="D74" s="5" t="s">
        <v>248</v>
      </c>
      <c r="E74" s="5">
        <v>603</v>
      </c>
      <c r="F74" s="5">
        <v>16</v>
      </c>
      <c r="G74" s="5">
        <f t="shared" si="1"/>
        <v>32</v>
      </c>
      <c r="H74" s="4"/>
    </row>
    <row r="75" spans="1:8" s="6" customFormat="1" ht="12.75">
      <c r="A75" s="24" t="s">
        <v>263</v>
      </c>
      <c r="B75" s="28" t="s">
        <v>264</v>
      </c>
      <c r="C75" s="28" t="s">
        <v>265</v>
      </c>
      <c r="D75" s="28" t="s">
        <v>266</v>
      </c>
      <c r="E75" s="8"/>
      <c r="F75" s="5">
        <v>1</v>
      </c>
      <c r="G75" s="5">
        <v>1</v>
      </c>
      <c r="H75" s="4"/>
    </row>
    <row r="76" spans="1:8" s="29" customFormat="1" ht="12.75">
      <c r="A76" s="29" t="s">
        <v>263</v>
      </c>
      <c r="B76" s="30" t="s">
        <v>264</v>
      </c>
      <c r="C76" s="30" t="s">
        <v>267</v>
      </c>
      <c r="D76" s="30" t="s">
        <v>263</v>
      </c>
      <c r="E76" s="30"/>
      <c r="F76" s="31">
        <v>3</v>
      </c>
      <c r="G76" s="31">
        <f t="shared" si="1"/>
        <v>6</v>
      </c>
      <c r="H76" s="32"/>
    </row>
    <row r="77" spans="2:8" s="6" customFormat="1" ht="12.75">
      <c r="B77" s="8"/>
      <c r="C77" s="8"/>
      <c r="D77" s="8"/>
      <c r="E77" s="8"/>
      <c r="F77" s="5"/>
      <c r="G77" s="5">
        <f t="shared" si="1"/>
        <v>0</v>
      </c>
      <c r="H77" s="4"/>
    </row>
    <row r="78" spans="2:8" s="9" customFormat="1" ht="12.75">
      <c r="B78" s="12"/>
      <c r="C78" s="12"/>
      <c r="D78" s="12"/>
      <c r="E78" s="12"/>
      <c r="F78" s="10"/>
      <c r="G78" s="5">
        <f t="shared" si="1"/>
        <v>0</v>
      </c>
      <c r="H78" s="11"/>
    </row>
    <row r="79" spans="2:8" s="6" customFormat="1" ht="12.75">
      <c r="B79" s="8"/>
      <c r="C79" s="8"/>
      <c r="D79" s="8"/>
      <c r="E79" s="8"/>
      <c r="F79" s="5"/>
      <c r="G79" s="5">
        <f t="shared" si="1"/>
        <v>0</v>
      </c>
      <c r="H79" s="4"/>
    </row>
    <row r="80" spans="2:8" s="9" customFormat="1" ht="12.75">
      <c r="B80" s="12"/>
      <c r="C80" s="12"/>
      <c r="D80" s="12"/>
      <c r="E80" s="12"/>
      <c r="F80" s="10"/>
      <c r="G80" s="5">
        <f t="shared" si="1"/>
        <v>0</v>
      </c>
      <c r="H80" s="11"/>
    </row>
    <row r="81" spans="2:8" s="9" customFormat="1" ht="12.75">
      <c r="B81" s="12"/>
      <c r="C81" s="12"/>
      <c r="D81" s="12"/>
      <c r="E81" s="12"/>
      <c r="F81" s="10"/>
      <c r="G81" s="5">
        <f t="shared" si="1"/>
        <v>0</v>
      </c>
      <c r="H81" s="11"/>
    </row>
    <row r="82" spans="2:8" s="6" customFormat="1" ht="12.75">
      <c r="B82" s="8"/>
      <c r="C82" s="8"/>
      <c r="D82" s="8"/>
      <c r="E82" s="8"/>
      <c r="F82" s="5"/>
      <c r="G82" s="5">
        <f t="shared" si="1"/>
        <v>0</v>
      </c>
      <c r="H82" s="4"/>
    </row>
    <row r="83" spans="2:8" s="6" customFormat="1" ht="12.75">
      <c r="B83" s="8"/>
      <c r="C83" s="8"/>
      <c r="D83" s="8"/>
      <c r="E83" s="8"/>
      <c r="F83" s="5"/>
      <c r="G83" s="5">
        <f t="shared" si="1"/>
        <v>0</v>
      </c>
      <c r="H83" s="4"/>
    </row>
    <row r="84" spans="2:8" s="6" customFormat="1" ht="12.75">
      <c r="B84" s="8"/>
      <c r="C84" s="8"/>
      <c r="D84" s="8"/>
      <c r="E84" s="8"/>
      <c r="F84" s="5"/>
      <c r="G84" s="5">
        <f t="shared" si="1"/>
        <v>0</v>
      </c>
      <c r="H84" s="4"/>
    </row>
    <row r="85" spans="2:8" s="6" customFormat="1" ht="12.75">
      <c r="B85" s="8"/>
      <c r="C85" s="8"/>
      <c r="D85" s="8"/>
      <c r="E85" s="8"/>
      <c r="F85" s="5"/>
      <c r="G85" s="5">
        <f t="shared" si="1"/>
        <v>0</v>
      </c>
      <c r="H85" s="4"/>
    </row>
    <row r="86" spans="2:8" s="6" customFormat="1" ht="12.75">
      <c r="B86" s="5"/>
      <c r="C86" s="5"/>
      <c r="D86" s="5"/>
      <c r="E86" s="5"/>
      <c r="F86" s="5"/>
      <c r="G86" s="5">
        <f t="shared" si="1"/>
        <v>0</v>
      </c>
      <c r="H86" s="4"/>
    </row>
    <row r="87" spans="2:8" s="6" customFormat="1" ht="12.75">
      <c r="B87" s="5"/>
      <c r="C87" s="5"/>
      <c r="D87" s="5"/>
      <c r="E87" s="5"/>
      <c r="F87" s="5"/>
      <c r="G87" s="5">
        <f t="shared" si="1"/>
        <v>0</v>
      </c>
      <c r="H87" s="4"/>
    </row>
    <row r="88" spans="1:8" s="6" customFormat="1" ht="12.75">
      <c r="A88" s="6" t="s">
        <v>160</v>
      </c>
      <c r="B88" s="5" t="s">
        <v>60</v>
      </c>
      <c r="C88" s="5" t="s">
        <v>230</v>
      </c>
      <c r="D88" s="5" t="s">
        <v>161</v>
      </c>
      <c r="E88" s="5" t="s">
        <v>159</v>
      </c>
      <c r="F88" s="5">
        <v>4</v>
      </c>
      <c r="G88" s="5">
        <f t="shared" si="1"/>
        <v>8</v>
      </c>
      <c r="H88" s="4"/>
    </row>
    <row r="89" spans="1:8" s="6" customFormat="1" ht="12.75">
      <c r="A89" s="6" t="s">
        <v>180</v>
      </c>
      <c r="B89" s="5" t="s">
        <v>63</v>
      </c>
      <c r="C89" s="6" t="s">
        <v>176</v>
      </c>
      <c r="D89" s="5" t="s">
        <v>177</v>
      </c>
      <c r="E89" s="5">
        <v>1206</v>
      </c>
      <c r="F89" s="5">
        <v>2</v>
      </c>
      <c r="G89" s="5">
        <f t="shared" si="1"/>
        <v>4</v>
      </c>
      <c r="H89" s="4"/>
    </row>
    <row r="90" spans="1:9" s="6" customFormat="1" ht="12.75">
      <c r="A90" s="6" t="s">
        <v>152</v>
      </c>
      <c r="B90" s="5" t="s">
        <v>200</v>
      </c>
      <c r="C90" s="5" t="s">
        <v>201</v>
      </c>
      <c r="D90" s="5" t="s">
        <v>202</v>
      </c>
      <c r="E90" s="5" t="s">
        <v>62</v>
      </c>
      <c r="F90" s="5">
        <v>4</v>
      </c>
      <c r="G90" s="5">
        <f t="shared" si="1"/>
        <v>8</v>
      </c>
      <c r="H90" s="4"/>
      <c r="I90" s="6" t="s">
        <v>235</v>
      </c>
    </row>
    <row r="91" spans="1:8" s="6" customFormat="1" ht="12.75">
      <c r="A91" s="6" t="s">
        <v>192</v>
      </c>
      <c r="B91" s="5" t="s">
        <v>40</v>
      </c>
      <c r="C91" s="5" t="s">
        <v>193</v>
      </c>
      <c r="D91" s="5" t="s">
        <v>194</v>
      </c>
      <c r="E91" s="5" t="s">
        <v>199</v>
      </c>
      <c r="F91" s="5">
        <v>1</v>
      </c>
      <c r="G91" s="5">
        <f t="shared" si="1"/>
        <v>2</v>
      </c>
      <c r="H91" s="4"/>
    </row>
    <row r="92" spans="1:8" s="6" customFormat="1" ht="12.75">
      <c r="A92" s="6" t="s">
        <v>196</v>
      </c>
      <c r="B92" s="5" t="s">
        <v>40</v>
      </c>
      <c r="C92" s="5" t="s">
        <v>197</v>
      </c>
      <c r="D92" s="5" t="s">
        <v>198</v>
      </c>
      <c r="E92" s="5" t="s">
        <v>195</v>
      </c>
      <c r="F92" s="5">
        <v>1</v>
      </c>
      <c r="G92" s="5">
        <f t="shared" si="1"/>
        <v>2</v>
      </c>
      <c r="H92" s="5"/>
    </row>
    <row r="93" spans="1:8" s="6" customFormat="1" ht="12.75">
      <c r="A93" s="6" t="s">
        <v>203</v>
      </c>
      <c r="B93" s="25" t="s">
        <v>205</v>
      </c>
      <c r="C93" s="25"/>
      <c r="D93" s="25"/>
      <c r="E93" s="25"/>
      <c r="F93" s="5">
        <v>8</v>
      </c>
      <c r="G93" s="5">
        <f t="shared" si="1"/>
        <v>16</v>
      </c>
      <c r="H93" s="5"/>
    </row>
    <row r="94" spans="1:8" s="6" customFormat="1" ht="12.75">
      <c r="A94" s="6" t="s">
        <v>204</v>
      </c>
      <c r="B94" s="5"/>
      <c r="C94" s="5"/>
      <c r="D94" s="5"/>
      <c r="E94" s="5"/>
      <c r="F94" s="5"/>
      <c r="G94" s="5">
        <f t="shared" si="1"/>
        <v>0</v>
      </c>
      <c r="H94" s="5"/>
    </row>
    <row r="95" spans="1:8" s="6" customFormat="1" ht="12.75">
      <c r="A95" s="6" t="s">
        <v>207</v>
      </c>
      <c r="B95" s="8" t="s">
        <v>64</v>
      </c>
      <c r="C95" s="8" t="s">
        <v>65</v>
      </c>
      <c r="D95" s="8" t="s">
        <v>206</v>
      </c>
      <c r="E95" s="8" t="s">
        <v>62</v>
      </c>
      <c r="F95" s="5">
        <v>2</v>
      </c>
      <c r="G95" s="5">
        <f t="shared" si="1"/>
        <v>4</v>
      </c>
      <c r="H95" s="5"/>
    </row>
    <row r="96" spans="1:8" s="6" customFormat="1" ht="12.75">
      <c r="A96" s="6" t="s">
        <v>208</v>
      </c>
      <c r="B96" s="26" t="s">
        <v>209</v>
      </c>
      <c r="C96" s="27"/>
      <c r="D96" s="27"/>
      <c r="E96" s="27"/>
      <c r="F96" s="5">
        <v>1</v>
      </c>
      <c r="G96" s="5">
        <f t="shared" si="1"/>
        <v>2</v>
      </c>
      <c r="H96" s="4" t="s">
        <v>107</v>
      </c>
    </row>
    <row r="97" spans="1:8" s="6" customFormat="1" ht="12.75">
      <c r="A97" s="6" t="s">
        <v>17</v>
      </c>
      <c r="B97" s="5" t="s">
        <v>140</v>
      </c>
      <c r="C97" s="5" t="s">
        <v>218</v>
      </c>
      <c r="D97" s="5" t="s">
        <v>210</v>
      </c>
      <c r="E97" s="5"/>
      <c r="F97" s="5">
        <v>1</v>
      </c>
      <c r="G97" s="5">
        <f t="shared" si="1"/>
        <v>2</v>
      </c>
      <c r="H97" s="4" t="s">
        <v>222</v>
      </c>
    </row>
    <row r="98" spans="1:8" s="6" customFormat="1" ht="12.75">
      <c r="A98" s="6" t="s">
        <v>215</v>
      </c>
      <c r="B98" s="5" t="s">
        <v>103</v>
      </c>
      <c r="C98" s="5" t="s">
        <v>216</v>
      </c>
      <c r="D98" s="5"/>
      <c r="E98" s="5" t="s">
        <v>62</v>
      </c>
      <c r="F98" s="5">
        <v>1</v>
      </c>
      <c r="G98" s="5">
        <f t="shared" si="1"/>
        <v>2</v>
      </c>
      <c r="H98" s="4"/>
    </row>
    <row r="99" spans="1:8" s="6" customFormat="1" ht="12.75">
      <c r="A99" s="6" t="s">
        <v>217</v>
      </c>
      <c r="B99" s="25" t="s">
        <v>220</v>
      </c>
      <c r="C99" s="25"/>
      <c r="D99" s="25"/>
      <c r="E99" s="25"/>
      <c r="F99" s="5">
        <v>1</v>
      </c>
      <c r="G99" s="5">
        <f t="shared" si="1"/>
        <v>2</v>
      </c>
      <c r="H99" s="4"/>
    </row>
    <row r="100" spans="1:9" s="2" customFormat="1" ht="12.75">
      <c r="A100" s="14" t="s">
        <v>211</v>
      </c>
      <c r="B100" s="14"/>
      <c r="C100" s="14"/>
      <c r="D100" s="14"/>
      <c r="E100" s="14"/>
      <c r="F100" s="14"/>
      <c r="G100" s="14"/>
      <c r="H100" s="14"/>
      <c r="I100" s="14"/>
    </row>
    <row r="101" spans="1:8" s="6" customFormat="1" ht="12.75">
      <c r="A101" s="2" t="s">
        <v>212</v>
      </c>
      <c r="B101" s="5"/>
      <c r="C101" s="5"/>
      <c r="D101" s="5"/>
      <c r="E101" s="5"/>
      <c r="F101" s="5"/>
      <c r="G101" s="5"/>
      <c r="H101" s="4"/>
    </row>
    <row r="102" spans="1:8" s="2" customFormat="1" ht="12.75">
      <c r="A102" s="16" t="s">
        <v>213</v>
      </c>
      <c r="B102" s="4"/>
      <c r="C102" s="4"/>
      <c r="D102" s="4"/>
      <c r="E102" s="4"/>
      <c r="F102" s="4"/>
      <c r="G102" s="4"/>
      <c r="H102" s="4"/>
    </row>
    <row r="103" spans="1:8" s="2" customFormat="1" ht="12.75">
      <c r="A103" s="2" t="s">
        <v>224</v>
      </c>
      <c r="B103" s="4"/>
      <c r="C103" s="4"/>
      <c r="D103" s="4"/>
      <c r="E103" s="4"/>
      <c r="F103" s="4"/>
      <c r="G103" s="4"/>
      <c r="H103" s="4"/>
    </row>
    <row r="104" spans="1:8" s="2" customFormat="1" ht="12.75">
      <c r="A104" s="2" t="s">
        <v>223</v>
      </c>
      <c r="B104" s="4"/>
      <c r="C104" s="4"/>
      <c r="D104" s="4"/>
      <c r="E104" s="4"/>
      <c r="F104" s="4"/>
      <c r="G104" s="4"/>
      <c r="H104" s="4"/>
    </row>
    <row r="105" spans="2:8" s="2" customFormat="1" ht="12.75">
      <c r="B105" s="4"/>
      <c r="C105" s="4"/>
      <c r="D105" s="4"/>
      <c r="E105" s="4"/>
      <c r="F105" s="4"/>
      <c r="G105" s="4"/>
      <c r="H105" s="4"/>
    </row>
    <row r="106" spans="2:8" s="2" customFormat="1" ht="12.75">
      <c r="B106" s="4"/>
      <c r="C106" s="4"/>
      <c r="D106" s="4"/>
      <c r="E106" s="4"/>
      <c r="F106" s="4"/>
      <c r="G106" s="4"/>
      <c r="H106" s="4"/>
    </row>
    <row r="107" spans="2:8" s="6" customFormat="1" ht="12.75">
      <c r="B107" s="5"/>
      <c r="C107" s="5"/>
      <c r="D107" s="5"/>
      <c r="E107" s="5"/>
      <c r="F107" s="5"/>
      <c r="G107" s="5"/>
      <c r="H107" s="4"/>
    </row>
  </sheetData>
  <sheetProtection/>
  <mergeCells count="3">
    <mergeCell ref="B93:E93"/>
    <mergeCell ref="B96:E96"/>
    <mergeCell ref="B99:E99"/>
  </mergeCells>
  <hyperlinks>
    <hyperlink ref="B96" r:id="rId1" display="http://edg.uchicago.edu/~bogdan/14_BIT_ADC_Board/docC/layoutC/2606_Heat_Sink.pdf"/>
    <hyperlink ref="A102" r:id="rId2" display="bogdan@edg.uchicago.edu"/>
  </hyperlinks>
  <printOptions gridLines="1" headings="1"/>
  <pageMargins left="0.75" right="0" top="0.25" bottom="0" header="0.5" footer="0.25"/>
  <pageSetup fitToHeight="2" fitToWidth="1" horizontalDpi="600" verticalDpi="600" orientation="landscape" scale="86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2010-05-18T16:30:51Z</cp:lastPrinted>
  <dcterms:created xsi:type="dcterms:W3CDTF">2007-06-05T16:31:36Z</dcterms:created>
  <dcterms:modified xsi:type="dcterms:W3CDTF">2016-05-06T20:24:37Z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