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35" windowWidth="17115" windowHeight="10395" activeTab="0"/>
  </bookViews>
  <sheets>
    <sheet name="bill_of_materials_mod" sheetId="1" r:id="rId1"/>
  </sheets>
  <definedNames>
    <definedName name="_xlnm.Print_Area" localSheetId="0">'bill_of_materials_mod'!$A$1:$J$114</definedName>
  </definedNames>
  <calcPr fullCalcOnLoad="1"/>
</workbook>
</file>

<file path=xl/sharedStrings.xml><?xml version="1.0" encoding="utf-8"?>
<sst xmlns="http://schemas.openxmlformats.org/spreadsheetml/2006/main" count="288" uniqueCount="239">
  <si>
    <t>#</t>
  </si>
  <si>
    <t>REFERENCE</t>
  </si>
  <si>
    <t>DESCRIPTION</t>
  </si>
  <si>
    <t>GEOMETRY</t>
  </si>
  <si>
    <t>COUNT</t>
  </si>
  <si>
    <t>US52</t>
  </si>
  <si>
    <t>soij8</t>
  </si>
  <si>
    <t>TC0</t>
  </si>
  <si>
    <t>pn-2520-6002</t>
  </si>
  <si>
    <t>header20</t>
  </si>
  <si>
    <t>soic8</t>
  </si>
  <si>
    <t>5ldsot23</t>
  </si>
  <si>
    <t>AD0_16</t>
  </si>
  <si>
    <t>LFCSF_7x7_48</t>
  </si>
  <si>
    <t>A1_29 A2_29</t>
  </si>
  <si>
    <t>sot23</t>
  </si>
  <si>
    <t>US25</t>
  </si>
  <si>
    <t>sssop56</t>
  </si>
  <si>
    <t>U619</t>
  </si>
  <si>
    <t>U6</t>
  </si>
  <si>
    <t>sol16</t>
  </si>
  <si>
    <t>U925 U926</t>
  </si>
  <si>
    <t>ICS621MLF</t>
  </si>
  <si>
    <t>PLL1v2</t>
  </si>
  <si>
    <t>U618</t>
  </si>
  <si>
    <t>TO_220</t>
  </si>
  <si>
    <t>U705</t>
  </si>
  <si>
    <t>U600 U946</t>
  </si>
  <si>
    <t>TO220_5</t>
  </si>
  <si>
    <t>A1_21 A2_21</t>
  </si>
  <si>
    <t>ssop16</t>
  </si>
  <si>
    <t>PC</t>
  </si>
  <si>
    <t>pn-PowerConn</t>
  </si>
  <si>
    <t>PowerConn</t>
  </si>
  <si>
    <t>3by4inches</t>
  </si>
  <si>
    <t>DCY4</t>
  </si>
  <si>
    <t>S1 S2 S3 S4</t>
  </si>
  <si>
    <t>SMA90deg</t>
  </si>
  <si>
    <t>sma45d</t>
  </si>
  <si>
    <t>US20</t>
  </si>
  <si>
    <t>USB</t>
  </si>
  <si>
    <t>USBconn</t>
  </si>
  <si>
    <t>US2</t>
  </si>
  <si>
    <t>BNC</t>
  </si>
  <si>
    <t>bnc_conn</t>
  </si>
  <si>
    <t>1_2V12,...,25</t>
  </si>
  <si>
    <t>1_2V27,...,40</t>
  </si>
  <si>
    <t>2_5V1,2,3,4</t>
  </si>
  <si>
    <t>3V1,...,10</t>
  </si>
  <si>
    <t>1_2V10,11</t>
  </si>
  <si>
    <t>5V2 A1,2_17</t>
  </si>
  <si>
    <t>C1,2,3,4_17</t>
  </si>
  <si>
    <t>U613</t>
  </si>
  <si>
    <t>A1_4 A1_9 A1_18</t>
  </si>
  <si>
    <t>C12 C13 C16</t>
  </si>
  <si>
    <t>C38 US14 US15 US21</t>
  </si>
  <si>
    <t>1_2V53 1_2V59</t>
  </si>
  <si>
    <t>cap_A</t>
  </si>
  <si>
    <t>1_2Va1 3_3V1 3_3V2</t>
  </si>
  <si>
    <t>5V1 C28 C29</t>
  </si>
  <si>
    <t>U5</t>
  </si>
  <si>
    <t>ck125</t>
  </si>
  <si>
    <t>F1 F2</t>
  </si>
  <si>
    <t>conn2x5</t>
  </si>
  <si>
    <t>D1 D2 D3 D4</t>
  </si>
  <si>
    <t>diode0402</t>
  </si>
  <si>
    <t>F1_2V F1_2Va F3V</t>
  </si>
  <si>
    <t>F5V</t>
  </si>
  <si>
    <t>LEDl1</t>
  </si>
  <si>
    <t>led_3</t>
  </si>
  <si>
    <t>AD0_1</t>
  </si>
  <si>
    <t>res0402, 1K</t>
  </si>
  <si>
    <t>AD0_10 AD0_12</t>
  </si>
  <si>
    <t>res0402, 100</t>
  </si>
  <si>
    <t>AD0_13 AD0_14</t>
  </si>
  <si>
    <t>AD0_15 AD0_17</t>
  </si>
  <si>
    <t>AD0_18</t>
  </si>
  <si>
    <t>res0402, 33</t>
  </si>
  <si>
    <t>Rrd Rrd1 Rrd2 Rrd3</t>
  </si>
  <si>
    <t>Rrd4</t>
  </si>
  <si>
    <t>res0402, 0</t>
  </si>
  <si>
    <t>R65</t>
  </si>
  <si>
    <t>res0402, 22</t>
  </si>
  <si>
    <t>AD0_7</t>
  </si>
  <si>
    <t>res0402, 10K</t>
  </si>
  <si>
    <t>res0402, 50</t>
  </si>
  <si>
    <t>res0603, 100</t>
  </si>
  <si>
    <t>AD1,2,3,4_7,32</t>
  </si>
  <si>
    <t>res0603, 505</t>
  </si>
  <si>
    <t>R8 R9 R10</t>
  </si>
  <si>
    <t>res0603, 240</t>
  </si>
  <si>
    <t>R2</t>
  </si>
  <si>
    <t>AD1,2,3,4_16,24</t>
  </si>
  <si>
    <t>res0603, 33</t>
  </si>
  <si>
    <t>AD1,2,3,4_17</t>
  </si>
  <si>
    <t>res0603, 50</t>
  </si>
  <si>
    <t>res0603, 10</t>
  </si>
  <si>
    <t>AD1,2,3,4_11,26</t>
  </si>
  <si>
    <t>res0603, 499</t>
  </si>
  <si>
    <t>US22</t>
  </si>
  <si>
    <t>res0603, 187</t>
  </si>
  <si>
    <t>US18</t>
  </si>
  <si>
    <t>res0603, 115</t>
  </si>
  <si>
    <t>res0603, 10K</t>
  </si>
  <si>
    <t>AD1,2,3,4_18,31</t>
  </si>
  <si>
    <t>res0603, 1K</t>
  </si>
  <si>
    <t>R1 R4 US30 US31</t>
  </si>
  <si>
    <t>R40</t>
  </si>
  <si>
    <t>res0603, 158</t>
  </si>
  <si>
    <t>AD1,2,3,4,_13</t>
  </si>
  <si>
    <t>res0603, 0</t>
  </si>
  <si>
    <t>res0603, 5K</t>
  </si>
  <si>
    <t>JP1</t>
  </si>
  <si>
    <t>pn-tp2</t>
  </si>
  <si>
    <t>tp2</t>
  </si>
  <si>
    <t>TPC1_1 TPC1_2</t>
  </si>
  <si>
    <t>pn-tpc</t>
  </si>
  <si>
    <t>tpc</t>
  </si>
  <si>
    <t>TPC1_3 TPC1_4</t>
  </si>
  <si>
    <t>A1,2_3,8,14,23,31,37,42,47</t>
  </si>
  <si>
    <t>Flip1,…,4</t>
  </si>
  <si>
    <t>AD1,2,3,4_33</t>
  </si>
  <si>
    <t>AD0_21,22 U1 US51</t>
  </si>
  <si>
    <t>A1,2_1,5,6,10,11,15,16,19,20,25,27,28,32,34,35,39,40,44,45,49</t>
  </si>
  <si>
    <t>AD0_2,5,6,8,9,11,19,20,24,25,29,...,36</t>
  </si>
  <si>
    <t>C14,15,17,20,21,22,23</t>
  </si>
  <si>
    <t>C1,2,3,4_1,...,16,18,...,21</t>
  </si>
  <si>
    <t>US3,5,...,13,16,17,23,24,32</t>
  </si>
  <si>
    <t>1_2V50,51,52,54,55,...,58,60</t>
  </si>
  <si>
    <t>AD1,2,3,4_1,2,3,5,12,14,21,23,30,34</t>
  </si>
  <si>
    <t>AD0_3,4,23,26,27,28</t>
  </si>
  <si>
    <t>C700 C701 C702 C703</t>
  </si>
  <si>
    <t>A1,2_4,9,18,24,33,38,43,48</t>
  </si>
  <si>
    <t>AC1 AC2 AC3 R66 Rmc</t>
  </si>
  <si>
    <t>Rmc1 Rmc2 Rmc3 Rmc4</t>
  </si>
  <si>
    <t>Rex1 Rex2 Rex3 Rex4</t>
  </si>
  <si>
    <t>Rmo1 Rmo2 Rmo3 Rmo4</t>
  </si>
  <si>
    <t>Rse1 Rse2 Rse3 Rse4</t>
  </si>
  <si>
    <t>Rsi1 Rsi2 Rsi3 Rsi4</t>
  </si>
  <si>
    <t>Rti1 Rti2 Rti3 Rti4</t>
  </si>
  <si>
    <t>AD1,2,3,4_8,9,28,29</t>
  </si>
  <si>
    <t xml:space="preserve">R1,2,3,4_2 </t>
  </si>
  <si>
    <t>AD1,2,3,4_4,6,35,36</t>
  </si>
  <si>
    <t>AD1,2,3,4_10,15,19,22,27</t>
  </si>
  <si>
    <t>CONF_DONE R6 R7 R18</t>
  </si>
  <si>
    <t>US19 US26 US27 US29</t>
  </si>
  <si>
    <t>nCE nCONFIG nSTATUS</t>
  </si>
  <si>
    <t>A1,2_2,7,12,13,22,26,30,36,41,46</t>
  </si>
  <si>
    <t>MSEL0 MSEL1  MSEL2 PIN6 R5 R00 R15 US1</t>
  </si>
  <si>
    <t xml:space="preserve">R1,2,3,4_1,3 </t>
  </si>
  <si>
    <t xml:space="preserve">AD1,2,3,4_25 </t>
  </si>
  <si>
    <t>AD1,2,3,4_20</t>
  </si>
  <si>
    <t>Microchip</t>
  </si>
  <si>
    <t>24LC65/SM</t>
  </si>
  <si>
    <t>EEPROM</t>
  </si>
  <si>
    <t>VENDOR</t>
  </si>
  <si>
    <t>PART NUMBER</t>
  </si>
  <si>
    <t>Order</t>
  </si>
  <si>
    <t>Analog Devices</t>
  </si>
  <si>
    <t>AD8605ART-R2</t>
  </si>
  <si>
    <t>OpAmp</t>
  </si>
  <si>
    <t>Mosis</t>
  </si>
  <si>
    <t>PSEC2 Flip Chip</t>
  </si>
  <si>
    <t>Flip Chip</t>
  </si>
  <si>
    <t>Altera</t>
  </si>
  <si>
    <t>EP3C25Q240C8</t>
  </si>
  <si>
    <t>FPGA</t>
  </si>
  <si>
    <t>EPCS64Sl16N</t>
  </si>
  <si>
    <t>Configuration Device</t>
  </si>
  <si>
    <t>Cypress</t>
  </si>
  <si>
    <t>CY7C68013A-56PVXC</t>
  </si>
  <si>
    <t>USB Controller</t>
  </si>
  <si>
    <t>Assy Drawing # 2709</t>
  </si>
  <si>
    <t>Mircea Bogdan</t>
  </si>
  <si>
    <t>bogdan@edg.uchicago.edu</t>
  </si>
  <si>
    <t>ADR280ARTZ-REEL7</t>
  </si>
  <si>
    <t>Voltage Ref</t>
  </si>
  <si>
    <t>Linear Tech</t>
  </si>
  <si>
    <t>LTC2600CGN#PBF</t>
  </si>
  <si>
    <t>Octal DAC</t>
  </si>
  <si>
    <t>TI</t>
  </si>
  <si>
    <t>regulator</t>
  </si>
  <si>
    <t>Pasternack</t>
  </si>
  <si>
    <t>PE4910</t>
  </si>
  <si>
    <t>TPS3828-33DBVT</t>
  </si>
  <si>
    <t>Proc. Supervisor</t>
  </si>
  <si>
    <t>FCI</t>
  </si>
  <si>
    <t>61729-1011BLF</t>
  </si>
  <si>
    <t>USB connector</t>
  </si>
  <si>
    <t>ECS</t>
  </si>
  <si>
    <t>ECS-240-18-4XEN</t>
  </si>
  <si>
    <t>Quartz Crystal</t>
  </si>
  <si>
    <t>T/H</t>
  </si>
  <si>
    <t>National</t>
  </si>
  <si>
    <t>LM1084IT-ADJ</t>
  </si>
  <si>
    <t>Fair-Rite</t>
  </si>
  <si>
    <t>2512065007Y6</t>
  </si>
  <si>
    <t>Inductor1206</t>
  </si>
  <si>
    <t>LP2985IM5-3.3</t>
  </si>
  <si>
    <t>LP3883ET-1.2</t>
  </si>
  <si>
    <t>generic</t>
  </si>
  <si>
    <t>cap. 0.1uF, 0402</t>
  </si>
  <si>
    <t>cap0402, 0.1uF</t>
  </si>
  <si>
    <t>cap. 0.1uF, 0603</t>
  </si>
  <si>
    <t>cap0603, 0.1uF</t>
  </si>
  <si>
    <t>Panasonic</t>
  </si>
  <si>
    <t>ECJ-2FFOJ106Z</t>
  </si>
  <si>
    <t>cap 10uF, 0805</t>
  </si>
  <si>
    <t>Vishay</t>
  </si>
  <si>
    <t>595D106X0016A2T</t>
  </si>
  <si>
    <t>cap 10uF, A</t>
  </si>
  <si>
    <t>Pletronics</t>
  </si>
  <si>
    <t>SM7745DV-125.0M</t>
  </si>
  <si>
    <t>Clock Osc</t>
  </si>
  <si>
    <t>AMP</t>
  </si>
  <si>
    <t>103240-5</t>
  </si>
  <si>
    <t>10-pin conn</t>
  </si>
  <si>
    <t>Comchip</t>
  </si>
  <si>
    <t>CDBQR70</t>
  </si>
  <si>
    <t>2-331272-6</t>
  </si>
  <si>
    <t>spring socket</t>
  </si>
  <si>
    <t>fuse_holder,2/fuse</t>
  </si>
  <si>
    <t>AD9228BCPZ-40</t>
  </si>
  <si>
    <t>12BIT ADC 4Ch</t>
  </si>
  <si>
    <t>AD8139ARD</t>
  </si>
  <si>
    <t>Driver</t>
  </si>
  <si>
    <t>Dual OpAmp</t>
  </si>
  <si>
    <t>sqfp32x32_240</t>
  </si>
  <si>
    <t>AD8028AR</t>
  </si>
  <si>
    <t>IDT</t>
  </si>
  <si>
    <t>Clock Buffer</t>
  </si>
  <si>
    <t>LM4140ACM-1.0</t>
  </si>
  <si>
    <t>Voltage Reference</t>
  </si>
  <si>
    <r>
      <t>PSEC2 ADC Module - BOM file - Rev. A - 10/1/2010.</t>
    </r>
  </si>
  <si>
    <t>REG1117A-1.8</t>
  </si>
  <si>
    <t>regulator 1.8V</t>
  </si>
  <si>
    <t>R20</t>
  </si>
  <si>
    <t>res0603, 165</t>
  </si>
  <si>
    <t xml:space="preserve">R16 R17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</si>
</sst>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52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82">
      <selection activeCell="E115" sqref="E115"/>
    </sheetView>
  </sheetViews>
  <sheetFormatPr defaultColWidth="9.140625" defaultRowHeight="12.75"/>
  <cols>
    <col min="1" max="1" width="3.28125" style="0" customWidth="1"/>
    <col min="2" max="2" width="24.421875" style="0" customWidth="1"/>
    <col min="3" max="3" width="14.421875" style="1" customWidth="1"/>
    <col min="4" max="4" width="21.8515625" style="1" customWidth="1"/>
    <col min="5" max="5" width="19.8515625" style="1" customWidth="1"/>
    <col min="6" max="6" width="16.8515625" style="1" customWidth="1"/>
    <col min="7" max="7" width="8.57421875" style="0" customWidth="1"/>
    <col min="8" max="8" width="7.57421875" style="0" customWidth="1"/>
  </cols>
  <sheetData>
    <row r="1" ht="12.75">
      <c r="B1" s="4" t="s">
        <v>233</v>
      </c>
    </row>
    <row r="2" spans="2:3" ht="12.75">
      <c r="B2" s="4" t="s">
        <v>172</v>
      </c>
      <c r="C2" s="7"/>
    </row>
    <row r="3" ht="12.75">
      <c r="B3" s="4" t="s">
        <v>173</v>
      </c>
    </row>
    <row r="4" ht="12.75">
      <c r="B4" s="8" t="s">
        <v>174</v>
      </c>
    </row>
    <row r="6" spans="1:9" s="4" customFormat="1" ht="12.75">
      <c r="A6" s="3" t="s">
        <v>0</v>
      </c>
      <c r="B6" s="4" t="s">
        <v>1</v>
      </c>
      <c r="C6" s="3" t="s">
        <v>155</v>
      </c>
      <c r="D6" s="3" t="s">
        <v>156</v>
      </c>
      <c r="E6" s="3" t="s">
        <v>2</v>
      </c>
      <c r="F6" s="3" t="s">
        <v>3</v>
      </c>
      <c r="G6" s="5" t="s">
        <v>4</v>
      </c>
      <c r="H6" s="3" t="s">
        <v>157</v>
      </c>
      <c r="I6" s="3"/>
    </row>
    <row r="8" spans="1:10" ht="12.75">
      <c r="A8">
        <v>1</v>
      </c>
      <c r="B8" t="s">
        <v>5</v>
      </c>
      <c r="C8" s="1" t="s">
        <v>152</v>
      </c>
      <c r="D8" s="1" t="s">
        <v>153</v>
      </c>
      <c r="E8" s="1" t="s">
        <v>154</v>
      </c>
      <c r="F8" s="1" t="s">
        <v>6</v>
      </c>
      <c r="G8" s="2">
        <v>1</v>
      </c>
      <c r="H8" s="3">
        <f>(G8)*4</f>
        <v>4</v>
      </c>
      <c r="J8" s="3"/>
    </row>
    <row r="9" spans="1:10" ht="12.75">
      <c r="A9">
        <v>2</v>
      </c>
      <c r="B9" t="s">
        <v>7</v>
      </c>
      <c r="D9" s="1" t="s">
        <v>8</v>
      </c>
      <c r="E9" s="1" t="s">
        <v>9</v>
      </c>
      <c r="F9" s="1" t="s">
        <v>9</v>
      </c>
      <c r="G9" s="2">
        <v>1</v>
      </c>
      <c r="H9" s="3">
        <f aca="true" t="shared" si="0" ref="H9:H72">(G9)*4</f>
        <v>4</v>
      </c>
      <c r="J9" s="3"/>
    </row>
    <row r="10" spans="1:8" ht="12.75">
      <c r="A10">
        <v>3</v>
      </c>
      <c r="B10" t="s">
        <v>150</v>
      </c>
      <c r="C10" s="1" t="s">
        <v>158</v>
      </c>
      <c r="D10" s="1" t="s">
        <v>228</v>
      </c>
      <c r="E10" s="1" t="s">
        <v>226</v>
      </c>
      <c r="F10" s="1" t="s">
        <v>10</v>
      </c>
      <c r="G10">
        <v>4</v>
      </c>
      <c r="H10" s="3">
        <f t="shared" si="0"/>
        <v>16</v>
      </c>
    </row>
    <row r="11" spans="1:8" ht="12.75">
      <c r="A11">
        <v>4</v>
      </c>
      <c r="B11" t="s">
        <v>151</v>
      </c>
      <c r="C11" s="6" t="s">
        <v>158</v>
      </c>
      <c r="D11" s="6" t="s">
        <v>224</v>
      </c>
      <c r="E11" s="6" t="s">
        <v>225</v>
      </c>
      <c r="F11" s="6" t="s">
        <v>10</v>
      </c>
      <c r="G11">
        <v>4</v>
      </c>
      <c r="H11" s="3">
        <f t="shared" si="0"/>
        <v>16</v>
      </c>
    </row>
    <row r="12" spans="1:8" ht="12.75">
      <c r="A12">
        <v>5</v>
      </c>
      <c r="B12" t="s">
        <v>119</v>
      </c>
      <c r="C12" s="6" t="s">
        <v>158</v>
      </c>
      <c r="D12" s="6" t="s">
        <v>159</v>
      </c>
      <c r="E12" s="6" t="s">
        <v>160</v>
      </c>
      <c r="F12" s="6" t="s">
        <v>11</v>
      </c>
      <c r="G12">
        <v>16</v>
      </c>
      <c r="H12" s="3">
        <f t="shared" si="0"/>
        <v>64</v>
      </c>
    </row>
    <row r="13" spans="1:8" ht="12.75">
      <c r="A13">
        <v>6</v>
      </c>
      <c r="B13" t="s">
        <v>12</v>
      </c>
      <c r="C13" s="1" t="s">
        <v>158</v>
      </c>
      <c r="D13" s="6" t="s">
        <v>222</v>
      </c>
      <c r="E13" s="6" t="s">
        <v>223</v>
      </c>
      <c r="F13" s="1" t="s">
        <v>13</v>
      </c>
      <c r="G13">
        <v>1</v>
      </c>
      <c r="H13" s="3">
        <f t="shared" si="0"/>
        <v>4</v>
      </c>
    </row>
    <row r="14" spans="1:8" ht="12.75">
      <c r="A14">
        <v>7</v>
      </c>
      <c r="B14" t="s">
        <v>14</v>
      </c>
      <c r="C14" s="1" t="s">
        <v>158</v>
      </c>
      <c r="D14" s="1" t="s">
        <v>175</v>
      </c>
      <c r="E14" s="1" t="s">
        <v>176</v>
      </c>
      <c r="F14" s="1" t="s">
        <v>15</v>
      </c>
      <c r="G14">
        <v>2</v>
      </c>
      <c r="H14" s="3">
        <f t="shared" si="0"/>
        <v>8</v>
      </c>
    </row>
    <row r="15" spans="1:8" ht="12.75">
      <c r="A15">
        <v>8</v>
      </c>
      <c r="B15" t="s">
        <v>120</v>
      </c>
      <c r="C15" s="1" t="s">
        <v>161</v>
      </c>
      <c r="D15" s="1" t="s">
        <v>162</v>
      </c>
      <c r="E15" s="1" t="s">
        <v>162</v>
      </c>
      <c r="F15" s="1" t="s">
        <v>163</v>
      </c>
      <c r="G15">
        <v>4</v>
      </c>
      <c r="H15" s="3">
        <v>0</v>
      </c>
    </row>
    <row r="16" spans="1:8" ht="12.75">
      <c r="A16">
        <v>9</v>
      </c>
      <c r="B16" t="s">
        <v>16</v>
      </c>
      <c r="C16" s="1" t="s">
        <v>169</v>
      </c>
      <c r="D16" s="1" t="s">
        <v>170</v>
      </c>
      <c r="E16" s="1" t="s">
        <v>171</v>
      </c>
      <c r="F16" s="1" t="s">
        <v>17</v>
      </c>
      <c r="G16">
        <v>1</v>
      </c>
      <c r="H16" s="3">
        <f t="shared" si="0"/>
        <v>4</v>
      </c>
    </row>
    <row r="17" spans="1:8" ht="12.75">
      <c r="A17">
        <v>11</v>
      </c>
      <c r="B17" t="s">
        <v>18</v>
      </c>
      <c r="C17" s="1" t="s">
        <v>164</v>
      </c>
      <c r="D17" s="1" t="s">
        <v>165</v>
      </c>
      <c r="E17" s="1" t="s">
        <v>166</v>
      </c>
      <c r="F17" s="1" t="s">
        <v>227</v>
      </c>
      <c r="G17">
        <v>1</v>
      </c>
      <c r="H17" s="3">
        <f t="shared" si="0"/>
        <v>4</v>
      </c>
    </row>
    <row r="18" spans="1:8" ht="12.75">
      <c r="A18">
        <v>12</v>
      </c>
      <c r="B18" t="s">
        <v>19</v>
      </c>
      <c r="C18" s="1" t="s">
        <v>164</v>
      </c>
      <c r="D18" s="6" t="s">
        <v>167</v>
      </c>
      <c r="E18" s="6" t="s">
        <v>168</v>
      </c>
      <c r="F18" s="1" t="s">
        <v>20</v>
      </c>
      <c r="G18">
        <v>1</v>
      </c>
      <c r="H18" s="3">
        <f t="shared" si="0"/>
        <v>4</v>
      </c>
    </row>
    <row r="19" spans="1:8" ht="12.75">
      <c r="A19">
        <v>13</v>
      </c>
      <c r="B19" t="s">
        <v>21</v>
      </c>
      <c r="C19" s="1" t="s">
        <v>229</v>
      </c>
      <c r="D19" s="1" t="s">
        <v>22</v>
      </c>
      <c r="E19" s="1" t="s">
        <v>230</v>
      </c>
      <c r="F19" s="1" t="s">
        <v>10</v>
      </c>
      <c r="G19">
        <v>2</v>
      </c>
      <c r="H19" s="3">
        <f t="shared" si="0"/>
        <v>8</v>
      </c>
    </row>
    <row r="20" spans="1:8" ht="12.75">
      <c r="A20">
        <v>14</v>
      </c>
      <c r="B20" t="s">
        <v>23</v>
      </c>
      <c r="C20" s="6" t="s">
        <v>195</v>
      </c>
      <c r="D20" s="6" t="s">
        <v>196</v>
      </c>
      <c r="E20" s="6" t="s">
        <v>197</v>
      </c>
      <c r="F20" s="1">
        <v>1206</v>
      </c>
      <c r="G20">
        <v>1</v>
      </c>
      <c r="H20" s="3">
        <f t="shared" si="0"/>
        <v>4</v>
      </c>
    </row>
    <row r="21" spans="1:8" ht="12.75">
      <c r="A21">
        <v>15</v>
      </c>
      <c r="B21" t="s">
        <v>24</v>
      </c>
      <c r="C21" s="1" t="s">
        <v>193</v>
      </c>
      <c r="D21" s="6" t="s">
        <v>194</v>
      </c>
      <c r="E21" s="1" t="s">
        <v>181</v>
      </c>
      <c r="F21" s="1" t="s">
        <v>25</v>
      </c>
      <c r="G21">
        <v>1</v>
      </c>
      <c r="H21" s="3">
        <f t="shared" si="0"/>
        <v>4</v>
      </c>
    </row>
    <row r="22" spans="1:8" ht="12.75">
      <c r="A22">
        <v>16</v>
      </c>
      <c r="B22" t="s">
        <v>121</v>
      </c>
      <c r="C22" s="1" t="s">
        <v>193</v>
      </c>
      <c r="D22" s="1" t="s">
        <v>231</v>
      </c>
      <c r="E22" s="1" t="s">
        <v>232</v>
      </c>
      <c r="F22" s="1" t="s">
        <v>10</v>
      </c>
      <c r="G22">
        <v>4</v>
      </c>
      <c r="H22" s="3">
        <f t="shared" si="0"/>
        <v>16</v>
      </c>
    </row>
    <row r="23" spans="1:8" ht="12.75">
      <c r="A23">
        <v>17</v>
      </c>
      <c r="B23" t="s">
        <v>26</v>
      </c>
      <c r="C23" s="1" t="s">
        <v>193</v>
      </c>
      <c r="D23" s="1" t="s">
        <v>198</v>
      </c>
      <c r="E23" s="1" t="s">
        <v>181</v>
      </c>
      <c r="F23" s="1" t="s">
        <v>11</v>
      </c>
      <c r="G23">
        <v>1</v>
      </c>
      <c r="H23" s="3">
        <f t="shared" si="0"/>
        <v>4</v>
      </c>
    </row>
    <row r="24" spans="1:8" ht="12.75">
      <c r="A24">
        <v>18</v>
      </c>
      <c r="B24" t="s">
        <v>27</v>
      </c>
      <c r="C24" s="1" t="s">
        <v>193</v>
      </c>
      <c r="D24" s="1" t="s">
        <v>199</v>
      </c>
      <c r="E24" s="1" t="s">
        <v>181</v>
      </c>
      <c r="F24" s="1" t="s">
        <v>28</v>
      </c>
      <c r="G24">
        <v>2</v>
      </c>
      <c r="H24" s="3">
        <f t="shared" si="0"/>
        <v>8</v>
      </c>
    </row>
    <row r="25" spans="1:8" ht="12.75">
      <c r="A25">
        <v>19</v>
      </c>
      <c r="B25" t="s">
        <v>29</v>
      </c>
      <c r="C25" s="6" t="s">
        <v>177</v>
      </c>
      <c r="D25" s="6" t="s">
        <v>178</v>
      </c>
      <c r="E25" s="6" t="s">
        <v>179</v>
      </c>
      <c r="F25" s="1" t="s">
        <v>30</v>
      </c>
      <c r="G25">
        <v>2</v>
      </c>
      <c r="H25" s="3">
        <f t="shared" si="0"/>
        <v>8</v>
      </c>
    </row>
    <row r="26" spans="1:8" ht="12.75">
      <c r="A26">
        <v>20</v>
      </c>
      <c r="B26" t="s">
        <v>31</v>
      </c>
      <c r="C26" s="1" t="s">
        <v>32</v>
      </c>
      <c r="D26" s="1" t="s">
        <v>33</v>
      </c>
      <c r="E26" s="1" t="s">
        <v>33</v>
      </c>
      <c r="F26" s="1" t="s">
        <v>34</v>
      </c>
      <c r="G26">
        <v>1</v>
      </c>
      <c r="H26" s="3">
        <f t="shared" si="0"/>
        <v>4</v>
      </c>
    </row>
    <row r="27" spans="1:8" ht="12.75">
      <c r="A27">
        <v>21</v>
      </c>
      <c r="B27" t="s">
        <v>122</v>
      </c>
      <c r="C27" s="1" t="s">
        <v>180</v>
      </c>
      <c r="D27" s="1" t="s">
        <v>234</v>
      </c>
      <c r="E27" s="1" t="s">
        <v>235</v>
      </c>
      <c r="F27" s="1" t="s">
        <v>35</v>
      </c>
      <c r="G27">
        <v>4</v>
      </c>
      <c r="H27" s="3">
        <f t="shared" si="0"/>
        <v>16</v>
      </c>
    </row>
    <row r="28" spans="1:8" ht="12.75">
      <c r="A28">
        <v>22</v>
      </c>
      <c r="B28" t="s">
        <v>36</v>
      </c>
      <c r="C28" s="1" t="s">
        <v>182</v>
      </c>
      <c r="D28" s="1" t="s">
        <v>183</v>
      </c>
      <c r="E28" s="1" t="s">
        <v>37</v>
      </c>
      <c r="F28" s="1" t="s">
        <v>38</v>
      </c>
      <c r="G28">
        <v>4</v>
      </c>
      <c r="H28" s="3">
        <f t="shared" si="0"/>
        <v>16</v>
      </c>
    </row>
    <row r="29" spans="1:8" ht="12.75">
      <c r="A29">
        <v>23</v>
      </c>
      <c r="B29" t="s">
        <v>39</v>
      </c>
      <c r="C29" s="1" t="s">
        <v>180</v>
      </c>
      <c r="D29" s="1" t="s">
        <v>184</v>
      </c>
      <c r="E29" s="1" t="s">
        <v>185</v>
      </c>
      <c r="F29" s="1" t="s">
        <v>11</v>
      </c>
      <c r="G29">
        <v>1</v>
      </c>
      <c r="H29" s="3">
        <f t="shared" si="0"/>
        <v>4</v>
      </c>
    </row>
    <row r="30" spans="1:8" ht="12.75">
      <c r="A30">
        <v>24</v>
      </c>
      <c r="B30" t="s">
        <v>40</v>
      </c>
      <c r="C30" s="1" t="s">
        <v>186</v>
      </c>
      <c r="D30" s="1" t="s">
        <v>187</v>
      </c>
      <c r="E30" s="1" t="s">
        <v>188</v>
      </c>
      <c r="F30" s="1" t="s">
        <v>41</v>
      </c>
      <c r="G30">
        <v>1</v>
      </c>
      <c r="H30" s="3">
        <f t="shared" si="0"/>
        <v>4</v>
      </c>
    </row>
    <row r="31" spans="1:8" ht="12.75">
      <c r="A31">
        <v>25</v>
      </c>
      <c r="B31" t="s">
        <v>42</v>
      </c>
      <c r="C31" s="1" t="s">
        <v>189</v>
      </c>
      <c r="D31" s="1" t="s">
        <v>190</v>
      </c>
      <c r="E31" s="1" t="s">
        <v>191</v>
      </c>
      <c r="F31" s="1" t="s">
        <v>192</v>
      </c>
      <c r="G31">
        <v>1</v>
      </c>
      <c r="H31" s="3">
        <f t="shared" si="0"/>
        <v>4</v>
      </c>
    </row>
    <row r="32" spans="1:8" ht="12.75">
      <c r="A32">
        <v>26</v>
      </c>
      <c r="B32" t="s">
        <v>43</v>
      </c>
      <c r="D32" s="1" t="s">
        <v>44</v>
      </c>
      <c r="F32" s="1" t="s">
        <v>44</v>
      </c>
      <c r="G32">
        <v>1</v>
      </c>
      <c r="H32" s="3">
        <f t="shared" si="0"/>
        <v>4</v>
      </c>
    </row>
    <row r="33" spans="1:8" ht="12.75">
      <c r="A33">
        <v>27</v>
      </c>
      <c r="B33" t="s">
        <v>45</v>
      </c>
      <c r="C33" s="1" t="s">
        <v>200</v>
      </c>
      <c r="D33" s="1" t="s">
        <v>201</v>
      </c>
      <c r="E33" s="1" t="s">
        <v>202</v>
      </c>
      <c r="F33" s="1">
        <v>402</v>
      </c>
      <c r="G33">
        <v>202</v>
      </c>
      <c r="H33" s="3">
        <f t="shared" si="0"/>
        <v>808</v>
      </c>
    </row>
    <row r="34" spans="2:8" ht="12.75">
      <c r="B34" t="s">
        <v>46</v>
      </c>
      <c r="H34" s="3"/>
    </row>
    <row r="35" spans="2:8" ht="12.75">
      <c r="B35" t="s">
        <v>47</v>
      </c>
      <c r="H35" s="3"/>
    </row>
    <row r="36" spans="2:8" ht="12.75">
      <c r="B36" t="s">
        <v>48</v>
      </c>
      <c r="H36" s="3"/>
    </row>
    <row r="37" spans="2:8" ht="12.75">
      <c r="B37" t="s">
        <v>123</v>
      </c>
      <c r="H37" s="3"/>
    </row>
    <row r="38" spans="2:8" ht="12.75">
      <c r="B38" t="s">
        <v>124</v>
      </c>
      <c r="H38" s="3"/>
    </row>
    <row r="39" spans="2:8" ht="12.75">
      <c r="B39" t="s">
        <v>125</v>
      </c>
      <c r="H39" s="3"/>
    </row>
    <row r="40" spans="2:8" ht="12.75">
      <c r="B40" t="s">
        <v>126</v>
      </c>
      <c r="H40" s="3"/>
    </row>
    <row r="41" spans="2:8" ht="12.75">
      <c r="B41" t="s">
        <v>127</v>
      </c>
      <c r="H41" s="3"/>
    </row>
    <row r="42" spans="1:8" ht="12.75">
      <c r="A42">
        <v>28</v>
      </c>
      <c r="B42" t="s">
        <v>49</v>
      </c>
      <c r="C42" s="1" t="s">
        <v>200</v>
      </c>
      <c r="D42" s="1" t="s">
        <v>203</v>
      </c>
      <c r="E42" s="1" t="s">
        <v>204</v>
      </c>
      <c r="F42" s="1">
        <v>603</v>
      </c>
      <c r="G42">
        <v>69</v>
      </c>
      <c r="H42" s="3">
        <f t="shared" si="0"/>
        <v>276</v>
      </c>
    </row>
    <row r="43" spans="2:8" ht="12.75">
      <c r="B43" t="s">
        <v>128</v>
      </c>
      <c r="H43" s="3"/>
    </row>
    <row r="44" spans="2:8" ht="12.75">
      <c r="B44" t="s">
        <v>50</v>
      </c>
      <c r="H44" s="3"/>
    </row>
    <row r="45" spans="2:8" ht="12.75">
      <c r="B45" t="s">
        <v>130</v>
      </c>
      <c r="H45" s="3"/>
    </row>
    <row r="46" spans="2:8" ht="12.75">
      <c r="B46" t="s">
        <v>129</v>
      </c>
      <c r="H46" s="3"/>
    </row>
    <row r="47" spans="2:8" ht="12.75">
      <c r="B47" t="s">
        <v>51</v>
      </c>
      <c r="H47" s="3"/>
    </row>
    <row r="48" spans="2:8" ht="12.75">
      <c r="B48" t="s">
        <v>131</v>
      </c>
      <c r="H48" s="3"/>
    </row>
    <row r="49" spans="2:8" ht="12.75">
      <c r="B49" t="s">
        <v>52</v>
      </c>
      <c r="H49" s="3"/>
    </row>
    <row r="50" spans="1:8" ht="12.75">
      <c r="A50">
        <v>29</v>
      </c>
      <c r="B50" t="s">
        <v>53</v>
      </c>
      <c r="C50" s="1" t="s">
        <v>205</v>
      </c>
      <c r="D50" s="9" t="s">
        <v>206</v>
      </c>
      <c r="E50" s="1" t="s">
        <v>207</v>
      </c>
      <c r="F50" s="1">
        <v>805</v>
      </c>
      <c r="G50">
        <v>23</v>
      </c>
      <c r="H50" s="3">
        <f t="shared" si="0"/>
        <v>92</v>
      </c>
    </row>
    <row r="51" spans="2:8" ht="12.75">
      <c r="B51" t="s">
        <v>132</v>
      </c>
      <c r="H51" s="3"/>
    </row>
    <row r="52" spans="2:8" ht="12.75">
      <c r="B52" t="s">
        <v>54</v>
      </c>
      <c r="H52" s="3"/>
    </row>
    <row r="53" spans="2:8" ht="12.75">
      <c r="B53" t="s">
        <v>55</v>
      </c>
      <c r="H53" s="3"/>
    </row>
    <row r="54" spans="1:8" ht="12.75">
      <c r="A54">
        <v>30</v>
      </c>
      <c r="B54" t="s">
        <v>56</v>
      </c>
      <c r="C54" s="1" t="s">
        <v>208</v>
      </c>
      <c r="D54" s="9" t="s">
        <v>209</v>
      </c>
      <c r="E54" s="1" t="s">
        <v>210</v>
      </c>
      <c r="F54" s="1" t="s">
        <v>57</v>
      </c>
      <c r="G54">
        <v>8</v>
      </c>
      <c r="H54" s="3">
        <f t="shared" si="0"/>
        <v>32</v>
      </c>
    </row>
    <row r="55" spans="2:8" ht="12.75">
      <c r="B55" t="s">
        <v>58</v>
      </c>
      <c r="H55" s="3"/>
    </row>
    <row r="56" spans="2:8" ht="12.75">
      <c r="B56" t="s">
        <v>59</v>
      </c>
      <c r="H56" s="3"/>
    </row>
    <row r="57" spans="1:8" ht="12.75">
      <c r="A57">
        <v>31</v>
      </c>
      <c r="B57" t="s">
        <v>60</v>
      </c>
      <c r="C57" s="1" t="s">
        <v>211</v>
      </c>
      <c r="D57" s="10" t="s">
        <v>212</v>
      </c>
      <c r="E57" s="1" t="s">
        <v>213</v>
      </c>
      <c r="F57" s="1" t="s">
        <v>61</v>
      </c>
      <c r="G57">
        <v>1</v>
      </c>
      <c r="H57" s="3">
        <f t="shared" si="0"/>
        <v>4</v>
      </c>
    </row>
    <row r="58" spans="1:8" ht="12.75">
      <c r="A58">
        <v>32</v>
      </c>
      <c r="B58" t="s">
        <v>62</v>
      </c>
      <c r="C58" s="9" t="s">
        <v>214</v>
      </c>
      <c r="D58" s="9" t="s">
        <v>215</v>
      </c>
      <c r="E58" s="9" t="s">
        <v>216</v>
      </c>
      <c r="F58" s="1" t="s">
        <v>63</v>
      </c>
      <c r="G58">
        <v>2</v>
      </c>
      <c r="H58" s="3">
        <f t="shared" si="0"/>
        <v>8</v>
      </c>
    </row>
    <row r="59" spans="1:8" ht="12.75">
      <c r="A59">
        <v>33</v>
      </c>
      <c r="B59" t="s">
        <v>64</v>
      </c>
      <c r="C59" s="1" t="s">
        <v>217</v>
      </c>
      <c r="D59" s="1" t="s">
        <v>218</v>
      </c>
      <c r="E59" s="1" t="s">
        <v>65</v>
      </c>
      <c r="F59" s="1">
        <v>402</v>
      </c>
      <c r="G59">
        <v>4</v>
      </c>
      <c r="H59" s="3">
        <f t="shared" si="0"/>
        <v>16</v>
      </c>
    </row>
    <row r="60" spans="1:8" ht="12.75">
      <c r="A60">
        <v>34</v>
      </c>
      <c r="B60" t="s">
        <v>66</v>
      </c>
      <c r="C60" s="1" t="s">
        <v>214</v>
      </c>
      <c r="D60" s="10" t="s">
        <v>219</v>
      </c>
      <c r="E60" s="10" t="s">
        <v>220</v>
      </c>
      <c r="F60" s="1" t="s">
        <v>221</v>
      </c>
      <c r="G60">
        <v>4</v>
      </c>
      <c r="H60" s="3">
        <f t="shared" si="0"/>
        <v>16</v>
      </c>
    </row>
    <row r="61" spans="2:8" ht="12.75">
      <c r="B61" t="s">
        <v>67</v>
      </c>
      <c r="H61" s="3"/>
    </row>
    <row r="62" spans="1:8" ht="12.75">
      <c r="A62">
        <v>35</v>
      </c>
      <c r="B62" t="s">
        <v>68</v>
      </c>
      <c r="D62" s="1" t="s">
        <v>69</v>
      </c>
      <c r="F62" s="1" t="s">
        <v>69</v>
      </c>
      <c r="G62">
        <v>1</v>
      </c>
      <c r="H62" s="3">
        <f t="shared" si="0"/>
        <v>4</v>
      </c>
    </row>
    <row r="63" spans="1:8" ht="12.75">
      <c r="A63">
        <v>36</v>
      </c>
      <c r="B63" t="s">
        <v>70</v>
      </c>
      <c r="C63" s="1" t="s">
        <v>200</v>
      </c>
      <c r="D63" s="1" t="s">
        <v>71</v>
      </c>
      <c r="F63" s="1">
        <v>402</v>
      </c>
      <c r="G63">
        <v>1</v>
      </c>
      <c r="H63" s="3">
        <f t="shared" si="0"/>
        <v>4</v>
      </c>
    </row>
    <row r="64" spans="1:8" ht="12.75">
      <c r="A64">
        <v>37</v>
      </c>
      <c r="B64" t="s">
        <v>72</v>
      </c>
      <c r="C64" s="1" t="s">
        <v>200</v>
      </c>
      <c r="D64" s="1" t="s">
        <v>73</v>
      </c>
      <c r="F64" s="1">
        <v>402</v>
      </c>
      <c r="G64">
        <v>7</v>
      </c>
      <c r="H64" s="3">
        <f t="shared" si="0"/>
        <v>28</v>
      </c>
    </row>
    <row r="65" spans="2:8" ht="12.75">
      <c r="B65" t="s">
        <v>74</v>
      </c>
      <c r="H65" s="3"/>
    </row>
    <row r="66" spans="2:8" ht="12.75">
      <c r="B66" t="s">
        <v>75</v>
      </c>
      <c r="H66" s="3"/>
    </row>
    <row r="67" spans="2:8" ht="12.75">
      <c r="B67" t="s">
        <v>76</v>
      </c>
      <c r="H67" s="3"/>
    </row>
    <row r="68" spans="1:8" ht="12.75">
      <c r="A68">
        <v>38</v>
      </c>
      <c r="B68" t="s">
        <v>133</v>
      </c>
      <c r="C68" s="1" t="s">
        <v>200</v>
      </c>
      <c r="D68" s="1" t="s">
        <v>77</v>
      </c>
      <c r="F68" s="1">
        <v>402</v>
      </c>
      <c r="G68">
        <v>14</v>
      </c>
      <c r="H68" s="3">
        <f t="shared" si="0"/>
        <v>56</v>
      </c>
    </row>
    <row r="69" spans="2:8" ht="12.75">
      <c r="B69" t="s">
        <v>134</v>
      </c>
      <c r="H69" s="3"/>
    </row>
    <row r="70" spans="2:8" ht="12.75">
      <c r="B70" t="s">
        <v>78</v>
      </c>
      <c r="H70" s="3"/>
    </row>
    <row r="71" spans="2:8" ht="12.75">
      <c r="B71" t="s">
        <v>79</v>
      </c>
      <c r="H71" s="3"/>
    </row>
    <row r="72" spans="1:8" ht="12.75">
      <c r="A72">
        <v>39</v>
      </c>
      <c r="B72" t="s">
        <v>135</v>
      </c>
      <c r="C72" s="1" t="s">
        <v>200</v>
      </c>
      <c r="D72" s="1" t="s">
        <v>80</v>
      </c>
      <c r="F72" s="1">
        <v>402</v>
      </c>
      <c r="G72">
        <v>20</v>
      </c>
      <c r="H72" s="3">
        <f t="shared" si="0"/>
        <v>80</v>
      </c>
    </row>
    <row r="73" spans="2:8" ht="12.75">
      <c r="B73" t="s">
        <v>136</v>
      </c>
      <c r="H73" s="3"/>
    </row>
    <row r="74" spans="2:8" ht="12.75">
      <c r="B74" t="s">
        <v>137</v>
      </c>
      <c r="H74" s="3"/>
    </row>
    <row r="75" spans="2:8" ht="12.75">
      <c r="B75" t="s">
        <v>138</v>
      </c>
      <c r="H75" s="3"/>
    </row>
    <row r="76" spans="2:8" ht="12.75">
      <c r="B76" t="s">
        <v>139</v>
      </c>
      <c r="H76" s="3"/>
    </row>
    <row r="77" spans="1:8" ht="12.75">
      <c r="A77">
        <v>40</v>
      </c>
      <c r="B77" t="s">
        <v>81</v>
      </c>
      <c r="C77" s="1" t="s">
        <v>200</v>
      </c>
      <c r="D77" s="1" t="s">
        <v>82</v>
      </c>
      <c r="F77" s="1">
        <v>402</v>
      </c>
      <c r="G77">
        <v>1</v>
      </c>
      <c r="H77" s="3">
        <f aca="true" t="shared" si="1" ref="H77:H111">(G77)*4</f>
        <v>4</v>
      </c>
    </row>
    <row r="78" spans="1:8" ht="12.75">
      <c r="A78">
        <v>41</v>
      </c>
      <c r="B78" t="s">
        <v>83</v>
      </c>
      <c r="C78" s="1" t="s">
        <v>200</v>
      </c>
      <c r="D78" s="1" t="s">
        <v>84</v>
      </c>
      <c r="F78" s="1">
        <v>402</v>
      </c>
      <c r="G78">
        <v>17</v>
      </c>
      <c r="H78" s="3">
        <f t="shared" si="1"/>
        <v>68</v>
      </c>
    </row>
    <row r="79" spans="2:8" ht="12.75">
      <c r="B79" t="s">
        <v>140</v>
      </c>
      <c r="H79" s="3"/>
    </row>
    <row r="80" ht="12.75">
      <c r="H80" s="3"/>
    </row>
    <row r="81" spans="1:8" ht="12.75">
      <c r="A81">
        <v>42</v>
      </c>
      <c r="B81" t="s">
        <v>141</v>
      </c>
      <c r="C81" s="1" t="s">
        <v>200</v>
      </c>
      <c r="D81" s="1" t="s">
        <v>85</v>
      </c>
      <c r="F81" s="1">
        <v>402</v>
      </c>
      <c r="G81">
        <v>4</v>
      </c>
      <c r="H81" s="3">
        <f t="shared" si="1"/>
        <v>16</v>
      </c>
    </row>
    <row r="82" spans="1:8" ht="12.75">
      <c r="A82">
        <v>43</v>
      </c>
      <c r="B82" t="s">
        <v>142</v>
      </c>
      <c r="C82" s="1" t="s">
        <v>200</v>
      </c>
      <c r="D82" s="1" t="s">
        <v>86</v>
      </c>
      <c r="F82" s="1">
        <v>603</v>
      </c>
      <c r="G82">
        <v>16</v>
      </c>
      <c r="H82" s="3">
        <f t="shared" si="1"/>
        <v>64</v>
      </c>
    </row>
    <row r="83" spans="1:8" ht="12.75">
      <c r="A83">
        <v>44</v>
      </c>
      <c r="B83" t="s">
        <v>87</v>
      </c>
      <c r="C83" s="1" t="s">
        <v>200</v>
      </c>
      <c r="D83" s="1" t="s">
        <v>88</v>
      </c>
      <c r="F83" s="1">
        <v>603</v>
      </c>
      <c r="G83">
        <v>8</v>
      </c>
      <c r="H83" s="3">
        <f t="shared" si="1"/>
        <v>32</v>
      </c>
    </row>
    <row r="84" ht="12.75">
      <c r="H84" s="3"/>
    </row>
    <row r="85" spans="1:8" ht="12.75">
      <c r="A85">
        <v>45</v>
      </c>
      <c r="B85" t="s">
        <v>89</v>
      </c>
      <c r="C85" s="1" t="s">
        <v>200</v>
      </c>
      <c r="D85" s="1" t="s">
        <v>90</v>
      </c>
      <c r="F85" s="1">
        <v>603</v>
      </c>
      <c r="G85">
        <v>3</v>
      </c>
      <c r="H85" s="3">
        <f t="shared" si="1"/>
        <v>12</v>
      </c>
    </row>
    <row r="86" spans="1:8" ht="12.75">
      <c r="A86">
        <v>46</v>
      </c>
      <c r="B86" t="s">
        <v>91</v>
      </c>
      <c r="F86" s="1">
        <v>603</v>
      </c>
      <c r="G86">
        <v>0</v>
      </c>
      <c r="H86" s="3"/>
    </row>
    <row r="87" spans="1:8" ht="12.75">
      <c r="A87">
        <v>47</v>
      </c>
      <c r="B87" t="s">
        <v>92</v>
      </c>
      <c r="C87" s="1" t="s">
        <v>200</v>
      </c>
      <c r="D87" s="1" t="s">
        <v>93</v>
      </c>
      <c r="F87" s="1">
        <v>603</v>
      </c>
      <c r="G87">
        <v>8</v>
      </c>
      <c r="H87" s="3">
        <f t="shared" si="1"/>
        <v>32</v>
      </c>
    </row>
    <row r="88" ht="12.75">
      <c r="H88" s="3"/>
    </row>
    <row r="89" spans="1:8" ht="12.75">
      <c r="A89">
        <v>48</v>
      </c>
      <c r="B89" t="s">
        <v>94</v>
      </c>
      <c r="C89" s="1" t="s">
        <v>200</v>
      </c>
      <c r="D89" s="1" t="s">
        <v>95</v>
      </c>
      <c r="F89" s="1">
        <v>603</v>
      </c>
      <c r="G89">
        <v>4</v>
      </c>
      <c r="H89" s="3">
        <f t="shared" si="1"/>
        <v>16</v>
      </c>
    </row>
    <row r="90" ht="12.75">
      <c r="H90" s="3"/>
    </row>
    <row r="91" spans="1:8" ht="12.75">
      <c r="A91">
        <v>49</v>
      </c>
      <c r="B91" t="s">
        <v>143</v>
      </c>
      <c r="C91" s="1" t="s">
        <v>200</v>
      </c>
      <c r="D91" s="1" t="s">
        <v>96</v>
      </c>
      <c r="F91" s="1">
        <v>603</v>
      </c>
      <c r="G91">
        <v>20</v>
      </c>
      <c r="H91" s="3">
        <f t="shared" si="1"/>
        <v>80</v>
      </c>
    </row>
    <row r="92" ht="12.75">
      <c r="H92" s="3"/>
    </row>
    <row r="93" spans="1:8" ht="12.75">
      <c r="A93">
        <v>50</v>
      </c>
      <c r="B93" t="s">
        <v>97</v>
      </c>
      <c r="C93" s="1" t="s">
        <v>200</v>
      </c>
      <c r="D93" s="1" t="s">
        <v>98</v>
      </c>
      <c r="F93" s="1">
        <v>603</v>
      </c>
      <c r="G93">
        <v>8</v>
      </c>
      <c r="H93" s="3">
        <f t="shared" si="1"/>
        <v>32</v>
      </c>
    </row>
    <row r="94" ht="12.75">
      <c r="H94" s="3"/>
    </row>
    <row r="95" spans="1:8" ht="12.75">
      <c r="A95">
        <v>51</v>
      </c>
      <c r="B95" t="s">
        <v>99</v>
      </c>
      <c r="C95" s="1" t="s">
        <v>200</v>
      </c>
      <c r="D95" s="1" t="s">
        <v>100</v>
      </c>
      <c r="F95" s="1">
        <v>603</v>
      </c>
      <c r="G95">
        <v>1</v>
      </c>
      <c r="H95" s="3">
        <f t="shared" si="1"/>
        <v>4</v>
      </c>
    </row>
    <row r="96" spans="1:8" ht="12.75">
      <c r="A96">
        <v>52</v>
      </c>
      <c r="B96" t="s">
        <v>101</v>
      </c>
      <c r="C96" s="1" t="s">
        <v>200</v>
      </c>
      <c r="D96" s="1" t="s">
        <v>102</v>
      </c>
      <c r="F96" s="1">
        <v>603</v>
      </c>
      <c r="G96">
        <v>1</v>
      </c>
      <c r="H96" s="3">
        <f t="shared" si="1"/>
        <v>4</v>
      </c>
    </row>
    <row r="97" spans="1:8" ht="12.75">
      <c r="A97">
        <v>53</v>
      </c>
      <c r="B97" t="s">
        <v>144</v>
      </c>
      <c r="C97" s="1" t="s">
        <v>200</v>
      </c>
      <c r="D97" s="1" t="s">
        <v>103</v>
      </c>
      <c r="F97" s="1">
        <v>603</v>
      </c>
      <c r="G97">
        <v>11</v>
      </c>
      <c r="H97" s="3">
        <f t="shared" si="1"/>
        <v>44</v>
      </c>
    </row>
    <row r="98" spans="2:8" ht="12.75">
      <c r="B98" t="s">
        <v>145</v>
      </c>
      <c r="H98" s="3"/>
    </row>
    <row r="99" spans="2:8" ht="12.75">
      <c r="B99" t="s">
        <v>146</v>
      </c>
      <c r="H99" s="3"/>
    </row>
    <row r="100" spans="1:8" ht="12.75">
      <c r="A100">
        <v>54</v>
      </c>
      <c r="B100" t="s">
        <v>104</v>
      </c>
      <c r="C100" s="1" t="s">
        <v>200</v>
      </c>
      <c r="D100" s="1" t="s">
        <v>105</v>
      </c>
      <c r="F100" s="1">
        <v>603</v>
      </c>
      <c r="G100">
        <v>12</v>
      </c>
      <c r="H100" s="3">
        <f t="shared" si="1"/>
        <v>48</v>
      </c>
    </row>
    <row r="101" spans="2:8" ht="12.75">
      <c r="B101" t="s">
        <v>106</v>
      </c>
      <c r="C101" s="1" t="s">
        <v>200</v>
      </c>
      <c r="H101" s="3"/>
    </row>
    <row r="102" spans="1:8" ht="12.75">
      <c r="A102">
        <v>55</v>
      </c>
      <c r="B102" t="s">
        <v>107</v>
      </c>
      <c r="C102" s="1" t="s">
        <v>200</v>
      </c>
      <c r="D102" s="1" t="s">
        <v>90</v>
      </c>
      <c r="F102" s="1">
        <v>603</v>
      </c>
      <c r="G102">
        <v>1</v>
      </c>
      <c r="H102" s="3">
        <f t="shared" si="1"/>
        <v>4</v>
      </c>
    </row>
    <row r="103" spans="1:8" ht="12.75">
      <c r="A103">
        <v>56</v>
      </c>
      <c r="B103" t="s">
        <v>238</v>
      </c>
      <c r="C103" s="1" t="s">
        <v>200</v>
      </c>
      <c r="D103" s="1" t="s">
        <v>108</v>
      </c>
      <c r="F103" s="1">
        <v>603</v>
      </c>
      <c r="G103">
        <v>2</v>
      </c>
      <c r="H103" s="3">
        <f t="shared" si="1"/>
        <v>8</v>
      </c>
    </row>
    <row r="104" spans="1:8" ht="12.75">
      <c r="A104">
        <v>57</v>
      </c>
      <c r="B104" t="s">
        <v>109</v>
      </c>
      <c r="C104" s="1" t="s">
        <v>200</v>
      </c>
      <c r="D104" s="1" t="s">
        <v>110</v>
      </c>
      <c r="F104" s="1">
        <v>603</v>
      </c>
      <c r="G104">
        <v>32</v>
      </c>
      <c r="H104" s="3">
        <f t="shared" si="1"/>
        <v>128</v>
      </c>
    </row>
    <row r="105" spans="2:8" ht="12.75">
      <c r="B105" t="s">
        <v>147</v>
      </c>
      <c r="H105" s="3"/>
    </row>
    <row r="106" spans="2:8" ht="12.75">
      <c r="B106" t="s">
        <v>148</v>
      </c>
      <c r="H106" s="3"/>
    </row>
    <row r="107" spans="1:8" ht="12.75">
      <c r="A107">
        <v>58</v>
      </c>
      <c r="B107" t="s">
        <v>149</v>
      </c>
      <c r="C107" s="1" t="s">
        <v>200</v>
      </c>
      <c r="D107" s="1" t="s">
        <v>111</v>
      </c>
      <c r="F107" s="1">
        <v>603</v>
      </c>
      <c r="G107">
        <v>8</v>
      </c>
      <c r="H107" s="3">
        <f t="shared" si="1"/>
        <v>32</v>
      </c>
    </row>
    <row r="108" spans="1:8" ht="12.75">
      <c r="A108">
        <v>61</v>
      </c>
      <c r="B108" t="s">
        <v>112</v>
      </c>
      <c r="C108" s="1" t="s">
        <v>113</v>
      </c>
      <c r="D108" s="1" t="s">
        <v>114</v>
      </c>
      <c r="F108" s="1" t="s">
        <v>114</v>
      </c>
      <c r="G108">
        <v>1</v>
      </c>
      <c r="H108" s="3">
        <f t="shared" si="1"/>
        <v>4</v>
      </c>
    </row>
    <row r="109" spans="1:8" ht="12.75">
      <c r="A109">
        <v>62</v>
      </c>
      <c r="B109" t="s">
        <v>115</v>
      </c>
      <c r="C109" s="1" t="s">
        <v>116</v>
      </c>
      <c r="D109" s="1" t="s">
        <v>117</v>
      </c>
      <c r="F109" s="1" t="s">
        <v>117</v>
      </c>
      <c r="G109">
        <v>48</v>
      </c>
      <c r="H109" s="3">
        <f t="shared" si="1"/>
        <v>192</v>
      </c>
    </row>
    <row r="110" ht="12.75">
      <c r="B110" t="s">
        <v>118</v>
      </c>
    </row>
    <row r="111" spans="1:8" ht="12.75">
      <c r="A111">
        <v>63</v>
      </c>
      <c r="B111" t="s">
        <v>236</v>
      </c>
      <c r="D111" s="1" t="s">
        <v>237</v>
      </c>
      <c r="G111">
        <v>1</v>
      </c>
      <c r="H111" s="3">
        <f t="shared" si="1"/>
        <v>4</v>
      </c>
    </row>
  </sheetData>
  <sheetProtection/>
  <hyperlinks>
    <hyperlink ref="B4" r:id="rId1" display="bogdan@edg.uchicago.edu"/>
  </hyperlinks>
  <printOptions gridLines="1"/>
  <pageMargins left="0.175" right="0.175" top="0.5" bottom="0.1" header="0.1" footer="0.1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2010-08-31T15:32:16Z</cp:lastPrinted>
  <dcterms:created xsi:type="dcterms:W3CDTF">2010-08-30T16:26:33Z</dcterms:created>
  <dcterms:modified xsi:type="dcterms:W3CDTF">2010-10-01T20:39:50Z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